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330" yWindow="-90" windowWidth="7680" windowHeight="8715" firstSheet="1" activeTab="1"/>
  </bookViews>
  <sheets>
    <sheet name="目次" sheetId="7" r:id="rId1"/>
    <sheet name="1.ガスの需要状況" sheetId="4" r:id="rId2"/>
    <sheet name="2.給水状況" sheetId="5" r:id="rId3"/>
    <sheet name="3.用途別給水量" sheetId="6" r:id="rId4"/>
  </sheets>
  <definedNames>
    <definedName name="_xlnm.Print_Area" localSheetId="1">'1.ガスの需要状況'!$A$1:$I$25</definedName>
    <definedName name="_xlnm.Print_Area" localSheetId="2">'2.給水状況'!$A$1:$M$15</definedName>
    <definedName name="_xlnm.Print_Area" localSheetId="3">'3.用途別給水量'!$A$1:$H$14</definedName>
  </definedNames>
  <calcPr calcId="162913" calcMode="manual"/>
</workbook>
</file>

<file path=xl/calcChain.xml><?xml version="1.0" encoding="utf-8"?>
<calcChain xmlns="http://schemas.openxmlformats.org/spreadsheetml/2006/main">
  <c r="F14" i="4" l="1"/>
  <c r="D14" i="4"/>
</calcChain>
</file>

<file path=xl/sharedStrings.xml><?xml version="1.0" encoding="utf-8"?>
<sst xmlns="http://schemas.openxmlformats.org/spreadsheetml/2006/main" count="99" uniqueCount="67">
  <si>
    <t>年度</t>
    <rPh sb="0" eb="2">
      <t>ネンド</t>
    </rPh>
    <phoneticPr fontId="2"/>
  </si>
  <si>
    <t>年次</t>
    <rPh sb="0" eb="2">
      <t>ネンジ</t>
    </rPh>
    <phoneticPr fontId="2"/>
  </si>
  <si>
    <t>業　　務　　用</t>
    <rPh sb="0" eb="1">
      <t>ギョウ</t>
    </rPh>
    <rPh sb="3" eb="4">
      <t>ツトム</t>
    </rPh>
    <rPh sb="6" eb="7">
      <t>ヨウ</t>
    </rPh>
    <phoneticPr fontId="2"/>
  </si>
  <si>
    <t>普及率</t>
    <rPh sb="0" eb="2">
      <t>フキュウ</t>
    </rPh>
    <rPh sb="2" eb="3">
      <t>リツ</t>
    </rPh>
    <phoneticPr fontId="2"/>
  </si>
  <si>
    <t>配水量（平均最大）</t>
    <rPh sb="0" eb="2">
      <t>ハイスイ</t>
    </rPh>
    <rPh sb="2" eb="3">
      <t>リョウ</t>
    </rPh>
    <rPh sb="4" eb="6">
      <t>ヘイキン</t>
    </rPh>
    <rPh sb="6" eb="8">
      <t>サイダイ</t>
    </rPh>
    <phoneticPr fontId="2"/>
  </si>
  <si>
    <t>１日平均</t>
    <rPh sb="1" eb="2">
      <t>ヒ</t>
    </rPh>
    <rPh sb="2" eb="4">
      <t>ヘイキン</t>
    </rPh>
    <phoneticPr fontId="2"/>
  </si>
  <si>
    <t>１日最大</t>
    <rPh sb="1" eb="2">
      <t>ヒ</t>
    </rPh>
    <rPh sb="2" eb="4">
      <t>サイダイ</t>
    </rPh>
    <phoneticPr fontId="2"/>
  </si>
  <si>
    <t>≪取付戸数≫</t>
    <rPh sb="1" eb="3">
      <t>トリツケ</t>
    </rPh>
    <rPh sb="3" eb="5">
      <t>コスウ</t>
    </rPh>
    <phoneticPr fontId="2"/>
  </si>
  <si>
    <t>≪販売量≫</t>
    <rPh sb="1" eb="3">
      <t>ハンバイ</t>
    </rPh>
    <rPh sb="3" eb="4">
      <t>リョウ</t>
    </rPh>
    <phoneticPr fontId="2"/>
  </si>
  <si>
    <t>広島ガス㈱</t>
    <rPh sb="0" eb="2">
      <t>ヒロシマ</t>
    </rPh>
    <phoneticPr fontId="2"/>
  </si>
  <si>
    <t>（単位  　戸、千㎥）</t>
    <rPh sb="1" eb="3">
      <t>タンイ</t>
    </rPh>
    <rPh sb="6" eb="7">
      <t>ト</t>
    </rPh>
    <rPh sb="8" eb="9">
      <t>セン</t>
    </rPh>
    <phoneticPr fontId="2"/>
  </si>
  <si>
    <t>（単位　  人、戸、％、㎥）</t>
    <rPh sb="1" eb="3">
      <t>タンイ</t>
    </rPh>
    <rPh sb="6" eb="7">
      <t>ヒト</t>
    </rPh>
    <rPh sb="8" eb="9">
      <t>ト</t>
    </rPh>
    <phoneticPr fontId="2"/>
  </si>
  <si>
    <t>（単位  　㎥）</t>
    <rPh sb="1" eb="3">
      <t>タンイ</t>
    </rPh>
    <phoneticPr fontId="2"/>
  </si>
  <si>
    <t>９ 　エネルギー</t>
    <phoneticPr fontId="2"/>
  </si>
  <si>
    <t>１． ガ ス の 需 要 状 況</t>
    <rPh sb="9" eb="10">
      <t>モトメ</t>
    </rPh>
    <rPh sb="11" eb="12">
      <t>ヨウ</t>
    </rPh>
    <rPh sb="13" eb="14">
      <t>ジョウ</t>
    </rPh>
    <rPh sb="15" eb="16">
      <t>キョウ</t>
    </rPh>
    <phoneticPr fontId="2"/>
  </si>
  <si>
    <t>行政区域</t>
    <rPh sb="0" eb="2">
      <t>ギョウセイ</t>
    </rPh>
    <rPh sb="2" eb="4">
      <t>クイキ</t>
    </rPh>
    <phoneticPr fontId="2"/>
  </si>
  <si>
    <t>給水区域</t>
    <rPh sb="0" eb="2">
      <t>キュウスイ</t>
    </rPh>
    <rPh sb="2" eb="4">
      <t>クイキ</t>
    </rPh>
    <phoneticPr fontId="2"/>
  </si>
  <si>
    <t>３． 用  途  別  給  水  量</t>
    <rPh sb="3" eb="4">
      <t>ヨウ</t>
    </rPh>
    <rPh sb="6" eb="7">
      <t>ト</t>
    </rPh>
    <rPh sb="9" eb="10">
      <t>ベツ</t>
    </rPh>
    <rPh sb="12" eb="13">
      <t>キュウ</t>
    </rPh>
    <rPh sb="15" eb="16">
      <t>ミズ</t>
    </rPh>
    <rPh sb="18" eb="19">
      <t>リョウ</t>
    </rPh>
    <phoneticPr fontId="2"/>
  </si>
  <si>
    <t>総　　　数</t>
    <rPh sb="0" eb="1">
      <t>フサ</t>
    </rPh>
    <rPh sb="4" eb="5">
      <t>カズ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</si>
  <si>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</si>
  <si>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総　　数</t>
    <rPh sb="0" eb="1">
      <t>フサ</t>
    </rPh>
    <rPh sb="3" eb="4">
      <t>カズ</t>
    </rPh>
    <phoneticPr fontId="2"/>
  </si>
  <si>
    <t>工　業　用</t>
    <rPh sb="0" eb="1">
      <t>コウ</t>
    </rPh>
    <rPh sb="2" eb="3">
      <t>ギョウ</t>
    </rPh>
    <rPh sb="4" eb="5">
      <t>ヨウ</t>
    </rPh>
    <phoneticPr fontId="2"/>
  </si>
  <si>
    <t>商　業　用</t>
    <rPh sb="0" eb="1">
      <t>ショウ</t>
    </rPh>
    <rPh sb="2" eb="3">
      <t>ギョウ</t>
    </rPh>
    <rPh sb="4" eb="5">
      <t>ヨウ</t>
    </rPh>
    <phoneticPr fontId="2"/>
  </si>
  <si>
    <t>そ　の　他</t>
    <rPh sb="4" eb="5">
      <t>タ</t>
    </rPh>
    <phoneticPr fontId="2"/>
  </si>
  <si>
    <t>給  水</t>
    <rPh sb="0" eb="1">
      <t>キュウ</t>
    </rPh>
    <rPh sb="3" eb="4">
      <t>ミズ</t>
    </rPh>
    <phoneticPr fontId="2"/>
  </si>
  <si>
    <t>配  水  量</t>
    <rPh sb="0" eb="1">
      <t>クバ</t>
    </rPh>
    <rPh sb="3" eb="4">
      <t>ミズ</t>
    </rPh>
    <rPh sb="6" eb="7">
      <t>リョウ</t>
    </rPh>
    <phoneticPr fontId="2"/>
  </si>
  <si>
    <t>給  水  量</t>
    <rPh sb="0" eb="1">
      <t>キュウ</t>
    </rPh>
    <rPh sb="3" eb="4">
      <t>ミズ</t>
    </rPh>
    <rPh sb="6" eb="7">
      <t>リョウ</t>
    </rPh>
    <phoneticPr fontId="2"/>
  </si>
  <si>
    <t>年       度</t>
    <rPh sb="0" eb="1">
      <t>トシ</t>
    </rPh>
    <rPh sb="8" eb="9">
      <t>ド</t>
    </rPh>
    <phoneticPr fontId="2"/>
  </si>
  <si>
    <t>総        数</t>
    <rPh sb="0" eb="1">
      <t>フサ</t>
    </rPh>
    <rPh sb="9" eb="10">
      <t>カズ</t>
    </rPh>
    <phoneticPr fontId="2"/>
  </si>
  <si>
    <t>家    事   用</t>
    <rPh sb="0" eb="1">
      <t>イエ</t>
    </rPh>
    <rPh sb="5" eb="6">
      <t>コト</t>
    </rPh>
    <rPh sb="9" eb="10">
      <t>ヨウ</t>
    </rPh>
    <phoneticPr fontId="2"/>
  </si>
  <si>
    <t>業   務   用</t>
    <rPh sb="0" eb="1">
      <t>ギョウ</t>
    </rPh>
    <rPh sb="4" eb="5">
      <t>ツトム</t>
    </rPh>
    <rPh sb="8" eb="9">
      <t>ヨウ</t>
    </rPh>
    <phoneticPr fontId="2"/>
  </si>
  <si>
    <t>そ   の   他</t>
    <rPh sb="8" eb="9">
      <t>タ</t>
    </rPh>
    <phoneticPr fontId="2"/>
  </si>
  <si>
    <t>注 ：</t>
    <phoneticPr fontId="2"/>
  </si>
  <si>
    <t>内 人 口</t>
    <phoneticPr fontId="2"/>
  </si>
  <si>
    <t>人  口</t>
    <phoneticPr fontId="2"/>
  </si>
  <si>
    <t>戸  数</t>
    <phoneticPr fontId="2"/>
  </si>
  <si>
    <t>栓  数</t>
    <phoneticPr fontId="2"/>
  </si>
  <si>
    <t>平成</t>
    <rPh sb="0" eb="2">
      <t>ヘイセイ</t>
    </rPh>
    <phoneticPr fontId="2"/>
  </si>
  <si>
    <t>（１） 取付戸数は、各年12月末現在</t>
    <rPh sb="4" eb="6">
      <t>トリツケ</t>
    </rPh>
    <rPh sb="6" eb="8">
      <t>コスウ</t>
    </rPh>
    <rPh sb="10" eb="12">
      <t>カクネン</t>
    </rPh>
    <rPh sb="14" eb="15">
      <t>ガツ</t>
    </rPh>
    <rPh sb="15" eb="16">
      <t>マツ</t>
    </rPh>
    <rPh sb="16" eb="18">
      <t>ゲンザイ</t>
    </rPh>
    <phoneticPr fontId="2"/>
  </si>
  <si>
    <t>２． 給     水     状     況</t>
    <rPh sb="3" eb="4">
      <t>キュウ</t>
    </rPh>
    <rPh sb="9" eb="10">
      <t>ミズ</t>
    </rPh>
    <rPh sb="15" eb="16">
      <t>ジョウ</t>
    </rPh>
    <rPh sb="21" eb="22">
      <t>キョウ</t>
    </rPh>
    <phoneticPr fontId="2"/>
  </si>
  <si>
    <t>（2015）</t>
  </si>
  <si>
    <t>普及率の算出は行政区域内人口による。</t>
    <rPh sb="0" eb="2">
      <t>フキュウ</t>
    </rPh>
    <rPh sb="2" eb="3">
      <t>リツ</t>
    </rPh>
    <rPh sb="4" eb="6">
      <t>サンシュツ</t>
    </rPh>
    <rPh sb="7" eb="9">
      <t>ギョウセイ</t>
    </rPh>
    <rPh sb="9" eb="11">
      <t>クイキ</t>
    </rPh>
    <rPh sb="11" eb="12">
      <t>ナイ</t>
    </rPh>
    <rPh sb="12" eb="14">
      <t>ジンコウ</t>
    </rPh>
    <phoneticPr fontId="2"/>
  </si>
  <si>
    <t>（2016）</t>
    <phoneticPr fontId="2"/>
  </si>
  <si>
    <t>目　次</t>
    <rPh sb="0" eb="1">
      <t>メ</t>
    </rPh>
    <rPh sb="2" eb="3">
      <t>ジ</t>
    </rPh>
    <phoneticPr fontId="2"/>
  </si>
  <si>
    <t>9　エネルギー</t>
  </si>
  <si>
    <t>1.　ガスの需要状況</t>
    <rPh sb="6" eb="8">
      <t>ジュヨウ</t>
    </rPh>
    <rPh sb="8" eb="10">
      <t>ジョウキョウ</t>
    </rPh>
    <phoneticPr fontId="2"/>
  </si>
  <si>
    <t>2.　給水状況</t>
    <rPh sb="3" eb="5">
      <t>キュウスイ</t>
    </rPh>
    <rPh sb="5" eb="7">
      <t>ジョウキョウ</t>
    </rPh>
    <phoneticPr fontId="2"/>
  </si>
  <si>
    <t>3.　用途別給水量</t>
    <rPh sb="3" eb="5">
      <t>ヨウト</t>
    </rPh>
    <rPh sb="5" eb="6">
      <t>ベツ</t>
    </rPh>
    <rPh sb="6" eb="8">
      <t>キュウスイ</t>
    </rPh>
    <rPh sb="8" eb="9">
      <t>リョウ</t>
    </rPh>
    <phoneticPr fontId="2"/>
  </si>
  <si>
    <t>　</t>
    <phoneticPr fontId="2"/>
  </si>
  <si>
    <t>湯　屋　用</t>
    <rPh sb="0" eb="1">
      <t>ユ</t>
    </rPh>
    <rPh sb="2" eb="3">
      <t>ヤ</t>
    </rPh>
    <rPh sb="4" eb="5">
      <t>ヨウ</t>
    </rPh>
    <phoneticPr fontId="2"/>
  </si>
  <si>
    <t>（2017）</t>
    <phoneticPr fontId="2"/>
  </si>
  <si>
    <t>（２） 販売量は45メガジュール表示</t>
    <rPh sb="4" eb="6">
      <t>ハンバイ</t>
    </rPh>
    <rPh sb="6" eb="7">
      <t>リョウ</t>
    </rPh>
    <rPh sb="16" eb="18">
      <t>ヒョウジ</t>
    </rPh>
    <phoneticPr fontId="2"/>
  </si>
  <si>
    <t>（2018）</t>
    <phoneticPr fontId="2"/>
  </si>
  <si>
    <t>（2020）</t>
    <phoneticPr fontId="2"/>
  </si>
  <si>
    <t>元</t>
    <rPh sb="0" eb="1">
      <t>ガン</t>
    </rPh>
    <phoneticPr fontId="2"/>
  </si>
  <si>
    <t>令和</t>
  </si>
  <si>
    <t>（2019）</t>
    <phoneticPr fontId="2"/>
  </si>
  <si>
    <t>（2021）</t>
    <phoneticPr fontId="2"/>
  </si>
  <si>
    <t>（2022）</t>
    <phoneticPr fontId="2"/>
  </si>
  <si>
    <t>（2016）</t>
    <phoneticPr fontId="2"/>
  </si>
  <si>
    <t>（2017）</t>
    <phoneticPr fontId="2"/>
  </si>
  <si>
    <t>令和</t>
    <rPh sb="0" eb="1">
      <t>レイ</t>
    </rPh>
    <rPh sb="1" eb="2">
      <t>カズ</t>
    </rPh>
    <phoneticPr fontId="2"/>
  </si>
  <si>
    <t>（2019）</t>
    <phoneticPr fontId="2"/>
  </si>
  <si>
    <t>（2020）</t>
    <phoneticPr fontId="2"/>
  </si>
  <si>
    <t>(2021）</t>
    <phoneticPr fontId="2"/>
  </si>
  <si>
    <t>令和4年（2022年）版　統計おのみち</t>
    <phoneticPr fontId="2"/>
  </si>
  <si>
    <t>市上下水道局経営総務課</t>
    <rPh sb="0" eb="1">
      <t>シ</t>
    </rPh>
    <rPh sb="1" eb="3">
      <t>ジョウゲ</t>
    </rPh>
    <rPh sb="3" eb="5">
      <t>スイドウ</t>
    </rPh>
    <rPh sb="5" eb="6">
      <t>キョク</t>
    </rPh>
    <rPh sb="6" eb="8">
      <t>ケイエイ</t>
    </rPh>
    <rPh sb="8" eb="11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</si>
</sst>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HG創英角ｺﾞｼｯｸUB"/>
      <family val="3"/>
      <charset val="128"/>
    </font>
    <font>
      <b/>
      <sz val="16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8" fontId="3" fillId="0" borderId="7" xfId="2" applyFont="1" applyFill="1" applyBorder="1" applyAlignment="1" applyProtection="1">
      <alignment vertical="center"/>
      <protection locked="0"/>
    </xf>
    <xf numFmtId="38" fontId="3" fillId="0" borderId="0" xfId="2" applyFont="1" applyFill="1" applyBorder="1" applyAlignment="1" applyProtection="1">
      <alignment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8" xfId="0" quotePrefix="1" applyFont="1" applyFill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1"/>
    <xf numFmtId="0" fontId="14" fillId="0" borderId="0" xfId="1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38" fontId="3" fillId="0" borderId="0" xfId="2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quotePrefix="1" applyFont="1" applyFill="1" applyBorder="1" applyAlignment="1">
      <alignment horizontal="left" vertical="center"/>
    </xf>
    <xf numFmtId="38" fontId="15" fillId="0" borderId="11" xfId="2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38" fontId="7" fillId="2" borderId="11" xfId="2" applyFont="1" applyFill="1" applyBorder="1" applyAlignment="1" applyProtection="1">
      <alignment horizontal="center"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38" fontId="3" fillId="2" borderId="0" xfId="2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 shrinkToFit="1"/>
    </xf>
    <xf numFmtId="38" fontId="3" fillId="0" borderId="7" xfId="2" applyFont="1" applyFill="1" applyBorder="1" applyAlignment="1" applyProtection="1">
      <alignment horizontal="right" vertical="center"/>
      <protection locked="0"/>
    </xf>
    <xf numFmtId="38" fontId="3" fillId="0" borderId="0" xfId="2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0" fontId="15" fillId="0" borderId="6" xfId="0" applyFont="1" applyBorder="1" applyAlignment="1">
      <alignment horizontal="right" vertical="center"/>
    </xf>
    <xf numFmtId="0" fontId="15" fillId="0" borderId="12" xfId="0" quotePrefix="1" applyFont="1" applyFill="1" applyBorder="1" applyAlignment="1">
      <alignment horizontal="left" vertical="center"/>
    </xf>
    <xf numFmtId="38" fontId="15" fillId="0" borderId="6" xfId="2" applyFont="1" applyFill="1" applyBorder="1" applyAlignment="1" applyProtection="1">
      <alignment horizontal="right" vertical="center"/>
      <protection locked="0"/>
    </xf>
    <xf numFmtId="177" fontId="15" fillId="0" borderId="6" xfId="2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 indent="13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3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6" fillId="0" borderId="6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/>
  </sheetViews>
  <sheetFormatPr defaultRowHeight="13.5" x14ac:dyDescent="0.15"/>
  <cols>
    <col min="3" max="3" width="17.75" bestFit="1" customWidth="1"/>
  </cols>
  <sheetData>
    <row r="1" spans="1:4" x14ac:dyDescent="0.15">
      <c r="A1" t="s">
        <v>65</v>
      </c>
    </row>
    <row r="3" spans="1:4" x14ac:dyDescent="0.15">
      <c r="B3" t="s">
        <v>44</v>
      </c>
    </row>
    <row r="5" spans="1:4" x14ac:dyDescent="0.15">
      <c r="C5" s="56" t="s">
        <v>45</v>
      </c>
      <c r="D5" s="56"/>
    </row>
    <row r="7" spans="1:4" x14ac:dyDescent="0.15">
      <c r="C7" s="56" t="s">
        <v>46</v>
      </c>
      <c r="D7" s="56"/>
    </row>
    <row r="9" spans="1:4" x14ac:dyDescent="0.15">
      <c r="C9" s="56" t="s">
        <v>47</v>
      </c>
      <c r="D9" s="56"/>
    </row>
  </sheetData>
  <phoneticPr fontId="2"/>
  <hyperlinks>
    <hyperlink ref="C5:D5" location="'1.ガスの需要状況'!A1" display="1.　ガスの需要状況"/>
    <hyperlink ref="C7:D7" location="'2.給水状況'!A1" display="2.　給水状況"/>
    <hyperlink ref="C9:D9" location="'3.用途別給水量'!A1" display="3.　用途別給水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view="pageBreakPreview" topLeftCell="A16" zoomScaleNormal="100" zoomScaleSheetLayoutView="100" workbookViewId="0">
      <selection activeCell="F12" sqref="F12"/>
    </sheetView>
  </sheetViews>
  <sheetFormatPr defaultRowHeight="13.5" x14ac:dyDescent="0.15"/>
  <cols>
    <col min="1" max="1" width="4.5" style="1" customWidth="1"/>
    <col min="2" max="2" width="2.875" style="48" customWidth="1"/>
    <col min="3" max="3" width="7.5" style="1" customWidth="1"/>
    <col min="4" max="9" width="13.625" style="1" customWidth="1"/>
    <col min="10" max="10" width="10.625" style="6" customWidth="1"/>
    <col min="11" max="16384" width="9" style="1"/>
  </cols>
  <sheetData>
    <row r="1" spans="1:10" s="13" customFormat="1" ht="19.5" customHeight="1" x14ac:dyDescent="0.15">
      <c r="A1" s="13" t="s">
        <v>13</v>
      </c>
      <c r="B1" s="47"/>
      <c r="J1" s="15"/>
    </row>
    <row r="2" spans="1:10" ht="19.5" customHeight="1" x14ac:dyDescent="0.15">
      <c r="J2" s="57" t="s">
        <v>43</v>
      </c>
    </row>
    <row r="3" spans="1:10" s="19" customFormat="1" ht="19.5" customHeight="1" x14ac:dyDescent="0.15">
      <c r="A3" s="90" t="s">
        <v>14</v>
      </c>
      <c r="B3" s="90"/>
      <c r="C3" s="90"/>
      <c r="D3" s="90"/>
      <c r="E3" s="90"/>
      <c r="F3" s="90"/>
      <c r="G3" s="90"/>
      <c r="H3" s="90"/>
      <c r="I3" s="90"/>
      <c r="J3" s="18"/>
    </row>
    <row r="4" spans="1:10" ht="19.5" customHeight="1" x14ac:dyDescent="0.15">
      <c r="J4" s="55" t="s">
        <v>48</v>
      </c>
    </row>
    <row r="5" spans="1:10" s="25" customFormat="1" ht="19.5" customHeight="1" thickBot="1" x14ac:dyDescent="0.2">
      <c r="A5" s="24" t="s">
        <v>10</v>
      </c>
      <c r="B5" s="49"/>
      <c r="C5" s="24"/>
      <c r="I5" s="26" t="s">
        <v>9</v>
      </c>
      <c r="J5" s="27"/>
    </row>
    <row r="6" spans="1:10" s="2" customFormat="1" ht="21" customHeight="1" x14ac:dyDescent="0.15">
      <c r="A6" s="92" t="s">
        <v>1</v>
      </c>
      <c r="B6" s="92"/>
      <c r="C6" s="92"/>
      <c r="D6" s="95" t="s">
        <v>18</v>
      </c>
      <c r="E6" s="95" t="s">
        <v>19</v>
      </c>
      <c r="F6" s="95" t="s">
        <v>2</v>
      </c>
      <c r="G6" s="95"/>
      <c r="H6" s="95"/>
      <c r="I6" s="97"/>
      <c r="J6" s="7"/>
    </row>
    <row r="7" spans="1:10" s="2" customFormat="1" ht="21" customHeight="1" x14ac:dyDescent="0.15">
      <c r="A7" s="93"/>
      <c r="B7" s="93"/>
      <c r="C7" s="93"/>
      <c r="D7" s="96"/>
      <c r="E7" s="96"/>
      <c r="F7" s="4" t="s">
        <v>20</v>
      </c>
      <c r="G7" s="4" t="s">
        <v>21</v>
      </c>
      <c r="H7" s="4" t="s">
        <v>22</v>
      </c>
      <c r="I7" s="10" t="s">
        <v>23</v>
      </c>
      <c r="J7" s="7"/>
    </row>
    <row r="8" spans="1:10" ht="24" customHeight="1" x14ac:dyDescent="0.15">
      <c r="C8" s="41"/>
      <c r="D8" s="91" t="s">
        <v>7</v>
      </c>
      <c r="E8" s="91"/>
      <c r="F8" s="91"/>
      <c r="G8" s="91"/>
      <c r="H8" s="91"/>
      <c r="I8" s="91"/>
    </row>
    <row r="9" spans="1:10" s="22" customFormat="1" ht="24" customHeight="1" x14ac:dyDescent="0.15">
      <c r="A9" s="7" t="s">
        <v>37</v>
      </c>
      <c r="B9" s="52">
        <v>28</v>
      </c>
      <c r="C9" s="46" t="s">
        <v>42</v>
      </c>
      <c r="D9" s="58">
        <v>10219</v>
      </c>
      <c r="E9" s="58">
        <v>9308</v>
      </c>
      <c r="F9" s="58">
        <v>911</v>
      </c>
      <c r="G9" s="58">
        <v>8</v>
      </c>
      <c r="H9" s="58">
        <v>695</v>
      </c>
      <c r="I9" s="58">
        <v>208</v>
      </c>
      <c r="J9" s="31"/>
    </row>
    <row r="10" spans="1:10" s="22" customFormat="1" ht="24" customHeight="1" x14ac:dyDescent="0.15">
      <c r="A10" s="7"/>
      <c r="B10" s="52">
        <v>29</v>
      </c>
      <c r="C10" s="46" t="s">
        <v>50</v>
      </c>
      <c r="D10" s="58">
        <v>10130</v>
      </c>
      <c r="E10" s="58">
        <v>9222</v>
      </c>
      <c r="F10" s="58">
        <v>908</v>
      </c>
      <c r="G10" s="58">
        <v>8</v>
      </c>
      <c r="H10" s="58">
        <v>692</v>
      </c>
      <c r="I10" s="58">
        <v>208</v>
      </c>
      <c r="J10" s="31"/>
    </row>
    <row r="11" spans="1:10" s="22" customFormat="1" ht="24" customHeight="1" x14ac:dyDescent="0.15">
      <c r="A11" s="7"/>
      <c r="B11" s="52">
        <v>30</v>
      </c>
      <c r="C11" s="46" t="s">
        <v>52</v>
      </c>
      <c r="D11" s="58">
        <v>10032</v>
      </c>
      <c r="E11" s="58">
        <v>9115</v>
      </c>
      <c r="F11" s="58">
        <v>917</v>
      </c>
      <c r="G11" s="58">
        <v>7</v>
      </c>
      <c r="H11" s="58">
        <v>696</v>
      </c>
      <c r="I11" s="58">
        <v>214</v>
      </c>
      <c r="J11" s="31"/>
    </row>
    <row r="12" spans="1:10" s="22" customFormat="1" ht="24" customHeight="1" x14ac:dyDescent="0.15">
      <c r="A12" s="7" t="s">
        <v>55</v>
      </c>
      <c r="B12" s="52" t="s">
        <v>54</v>
      </c>
      <c r="C12" s="46" t="s">
        <v>56</v>
      </c>
      <c r="D12" s="58">
        <v>10043</v>
      </c>
      <c r="E12" s="58">
        <v>9126</v>
      </c>
      <c r="F12" s="58">
        <v>917</v>
      </c>
      <c r="G12" s="58">
        <v>7</v>
      </c>
      <c r="H12" s="58">
        <v>692</v>
      </c>
      <c r="I12" s="58">
        <v>218</v>
      </c>
      <c r="J12" s="31"/>
    </row>
    <row r="13" spans="1:10" s="22" customFormat="1" ht="24" customHeight="1" x14ac:dyDescent="0.15">
      <c r="A13" s="7"/>
      <c r="B13" s="52">
        <v>2</v>
      </c>
      <c r="C13" s="46" t="s">
        <v>53</v>
      </c>
      <c r="D13" s="58">
        <v>9984</v>
      </c>
      <c r="E13" s="58">
        <v>9075</v>
      </c>
      <c r="F13" s="58">
        <v>909</v>
      </c>
      <c r="G13" s="58">
        <v>7</v>
      </c>
      <c r="H13" s="58">
        <v>688</v>
      </c>
      <c r="I13" s="58">
        <v>214</v>
      </c>
      <c r="J13" s="31"/>
    </row>
    <row r="14" spans="1:10" s="2" customFormat="1" ht="24" customHeight="1" x14ac:dyDescent="0.15">
      <c r="A14" s="7"/>
      <c r="B14" s="52">
        <v>3</v>
      </c>
      <c r="C14" s="72" t="s">
        <v>57</v>
      </c>
      <c r="D14" s="75">
        <f>SUM(E14+F14)</f>
        <v>9904</v>
      </c>
      <c r="E14" s="76">
        <v>8999</v>
      </c>
      <c r="F14" s="76">
        <f>G14+H14+I14</f>
        <v>905</v>
      </c>
      <c r="G14" s="76">
        <v>7</v>
      </c>
      <c r="H14" s="76">
        <v>682</v>
      </c>
      <c r="I14" s="76">
        <v>216</v>
      </c>
      <c r="J14" s="7"/>
    </row>
    <row r="15" spans="1:10" s="22" customFormat="1" ht="24" customHeight="1" x14ac:dyDescent="0.15">
      <c r="A15" s="31"/>
      <c r="B15" s="88">
        <v>4</v>
      </c>
      <c r="C15" s="74" t="s">
        <v>58</v>
      </c>
      <c r="D15" s="67">
        <v>9850</v>
      </c>
      <c r="E15" s="68">
        <v>8943</v>
      </c>
      <c r="F15" s="68">
        <v>907</v>
      </c>
      <c r="G15" s="68">
        <v>7</v>
      </c>
      <c r="H15" s="68">
        <v>679</v>
      </c>
      <c r="I15" s="68">
        <v>221</v>
      </c>
      <c r="J15" s="31"/>
    </row>
    <row r="16" spans="1:10" ht="24" customHeight="1" x14ac:dyDescent="0.15">
      <c r="A16" s="39"/>
      <c r="B16" s="51"/>
      <c r="C16" s="40"/>
      <c r="D16" s="94" t="s">
        <v>8</v>
      </c>
      <c r="E16" s="94"/>
      <c r="F16" s="94"/>
      <c r="G16" s="94"/>
      <c r="H16" s="94"/>
      <c r="I16" s="94"/>
    </row>
    <row r="17" spans="1:10" s="22" customFormat="1" ht="24" customHeight="1" x14ac:dyDescent="0.15">
      <c r="A17" s="7" t="s">
        <v>37</v>
      </c>
      <c r="B17" s="50">
        <v>28</v>
      </c>
      <c r="C17" s="46" t="s">
        <v>42</v>
      </c>
      <c r="D17" s="59">
        <v>8754</v>
      </c>
      <c r="E17" s="58">
        <v>2199</v>
      </c>
      <c r="F17" s="58">
        <v>6555</v>
      </c>
      <c r="G17" s="58">
        <v>3520</v>
      </c>
      <c r="H17" s="58">
        <v>1257</v>
      </c>
      <c r="I17" s="58">
        <v>1778</v>
      </c>
      <c r="J17" s="31"/>
    </row>
    <row r="18" spans="1:10" s="22" customFormat="1" ht="24" customHeight="1" x14ac:dyDescent="0.15">
      <c r="A18" s="7"/>
      <c r="B18" s="50">
        <v>29</v>
      </c>
      <c r="C18" s="46" t="s">
        <v>50</v>
      </c>
      <c r="D18" s="59">
        <v>9100</v>
      </c>
      <c r="E18" s="58">
        <v>2254</v>
      </c>
      <c r="F18" s="58">
        <v>6846</v>
      </c>
      <c r="G18" s="58">
        <v>3821</v>
      </c>
      <c r="H18" s="58">
        <v>1236</v>
      </c>
      <c r="I18" s="58">
        <v>1789</v>
      </c>
      <c r="J18" s="31"/>
    </row>
    <row r="19" spans="1:10" s="22" customFormat="1" ht="24" customHeight="1" x14ac:dyDescent="0.15">
      <c r="A19" s="7"/>
      <c r="B19" s="50">
        <v>30</v>
      </c>
      <c r="C19" s="46" t="s">
        <v>52</v>
      </c>
      <c r="D19" s="59">
        <v>8801</v>
      </c>
      <c r="E19" s="58">
        <v>2228</v>
      </c>
      <c r="F19" s="58">
        <v>6573</v>
      </c>
      <c r="G19" s="58">
        <v>3525</v>
      </c>
      <c r="H19" s="58">
        <v>1229</v>
      </c>
      <c r="I19" s="58">
        <v>1818</v>
      </c>
      <c r="J19" s="31"/>
    </row>
    <row r="20" spans="1:10" s="22" customFormat="1" ht="24" customHeight="1" x14ac:dyDescent="0.15">
      <c r="A20" s="7" t="s">
        <v>55</v>
      </c>
      <c r="B20" s="50" t="s">
        <v>54</v>
      </c>
      <c r="C20" s="46" t="s">
        <v>56</v>
      </c>
      <c r="D20" s="59">
        <v>8554</v>
      </c>
      <c r="E20" s="58">
        <v>2155</v>
      </c>
      <c r="F20" s="58">
        <v>6399</v>
      </c>
      <c r="G20" s="58">
        <v>3361</v>
      </c>
      <c r="H20" s="58">
        <v>1258</v>
      </c>
      <c r="I20" s="58">
        <v>1780</v>
      </c>
      <c r="J20" s="31"/>
    </row>
    <row r="21" spans="1:10" s="22" customFormat="1" ht="24" customHeight="1" x14ac:dyDescent="0.15">
      <c r="A21" s="7"/>
      <c r="B21" s="50">
        <v>2</v>
      </c>
      <c r="C21" s="46" t="s">
        <v>53</v>
      </c>
      <c r="D21" s="59">
        <v>7969</v>
      </c>
      <c r="E21" s="58">
        <v>2217</v>
      </c>
      <c r="F21" s="58">
        <v>5752</v>
      </c>
      <c r="G21" s="58">
        <v>2975</v>
      </c>
      <c r="H21" s="58">
        <v>1017</v>
      </c>
      <c r="I21" s="58">
        <v>1760</v>
      </c>
      <c r="J21" s="31"/>
    </row>
    <row r="22" spans="1:10" s="2" customFormat="1" ht="24" customHeight="1" x14ac:dyDescent="0.15">
      <c r="A22" s="7"/>
      <c r="B22" s="50">
        <v>3</v>
      </c>
      <c r="C22" s="46" t="s">
        <v>57</v>
      </c>
      <c r="D22" s="77">
        <v>8470</v>
      </c>
      <c r="E22" s="76">
        <v>2252</v>
      </c>
      <c r="F22" s="76">
        <v>6218</v>
      </c>
      <c r="G22" s="76">
        <v>3453</v>
      </c>
      <c r="H22" s="76">
        <v>1005</v>
      </c>
      <c r="I22" s="76">
        <v>1760</v>
      </c>
      <c r="J22" s="7"/>
    </row>
    <row r="23" spans="1:10" s="31" customFormat="1" ht="24" customHeight="1" thickBot="1" x14ac:dyDescent="0.2">
      <c r="A23" s="78"/>
      <c r="B23" s="79">
        <v>4</v>
      </c>
      <c r="C23" s="63" t="s">
        <v>58</v>
      </c>
      <c r="D23" s="69">
        <v>8315</v>
      </c>
      <c r="E23" s="70">
        <v>2154</v>
      </c>
      <c r="F23" s="70">
        <v>6161</v>
      </c>
      <c r="G23" s="70">
        <v>3477</v>
      </c>
      <c r="H23" s="70">
        <v>1073</v>
      </c>
      <c r="I23" s="70">
        <v>1611</v>
      </c>
    </row>
    <row r="24" spans="1:10" s="37" customFormat="1" ht="18" customHeight="1" x14ac:dyDescent="0.15">
      <c r="A24" s="44" t="s">
        <v>32</v>
      </c>
      <c r="B24" s="36" t="s">
        <v>38</v>
      </c>
      <c r="J24" s="38"/>
    </row>
    <row r="25" spans="1:10" s="37" customFormat="1" ht="18" customHeight="1" x14ac:dyDescent="0.15">
      <c r="A25" s="35"/>
      <c r="B25" s="36" t="s">
        <v>51</v>
      </c>
      <c r="J25" s="38"/>
    </row>
    <row r="30" spans="1:10" x14ac:dyDescent="0.15">
      <c r="A30" s="13"/>
      <c r="B30" s="47"/>
      <c r="C30" s="25"/>
      <c r="J30" s="1"/>
    </row>
    <row r="31" spans="1:10" x14ac:dyDescent="0.15">
      <c r="A31" s="13"/>
      <c r="B31" s="47"/>
      <c r="C31" s="25"/>
      <c r="J31" s="1"/>
    </row>
    <row r="32" spans="1:10" x14ac:dyDescent="0.15">
      <c r="A32" s="13"/>
      <c r="B32" s="47"/>
      <c r="C32" s="25"/>
      <c r="J32" s="1"/>
    </row>
    <row r="33" spans="1:11" x14ac:dyDescent="0.15">
      <c r="A33" s="13"/>
      <c r="B33" s="47"/>
      <c r="C33" s="25"/>
      <c r="J33" s="1"/>
    </row>
    <row r="34" spans="1:11" x14ac:dyDescent="0.15">
      <c r="A34" s="13"/>
      <c r="B34" s="47"/>
      <c r="C34" s="25"/>
      <c r="J34" s="1"/>
    </row>
    <row r="35" spans="1:11" x14ac:dyDescent="0.15">
      <c r="J35" s="1"/>
    </row>
    <row r="36" spans="1:11" x14ac:dyDescent="0.15">
      <c r="J36" s="1"/>
    </row>
    <row r="37" spans="1:11" x14ac:dyDescent="0.15">
      <c r="C37" s="3"/>
      <c r="D37" s="3"/>
      <c r="E37" s="3"/>
      <c r="F37" s="3"/>
      <c r="G37" s="3"/>
      <c r="H37" s="3"/>
      <c r="I37" s="3"/>
      <c r="J37" s="3"/>
    </row>
    <row r="38" spans="1:11" x14ac:dyDescent="0.15">
      <c r="J38" s="1"/>
    </row>
    <row r="39" spans="1:11" s="3" customFormat="1" x14ac:dyDescent="0.15">
      <c r="B39" s="53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J40" s="1"/>
    </row>
    <row r="45" spans="1:11" s="3" customFormat="1" x14ac:dyDescent="0.15">
      <c r="B45" s="53"/>
      <c r="J45" s="9"/>
    </row>
  </sheetData>
  <mergeCells count="7">
    <mergeCell ref="A3:I3"/>
    <mergeCell ref="D8:I8"/>
    <mergeCell ref="A6:C7"/>
    <mergeCell ref="D16:I16"/>
    <mergeCell ref="E6:E7"/>
    <mergeCell ref="D6:D7"/>
    <mergeCell ref="F6:I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0" fitToHeight="0" orientation="portrait" r:id="rId1"/>
  <headerFooter alignWithMargins="0"/>
  <ignoredErrors>
    <ignoredError sqref="C9:C15 C17:C23" numberStoredAsText="1"/>
    <ignoredError sqref="D14 F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view="pageBreakPreview" topLeftCell="A2" zoomScaleNormal="100" zoomScaleSheetLayoutView="100" workbookViewId="0">
      <selection activeCell="H8" sqref="H8"/>
    </sheetView>
  </sheetViews>
  <sheetFormatPr defaultRowHeight="13.5" x14ac:dyDescent="0.15"/>
  <cols>
    <col min="1" max="1" width="4.875" style="1" customWidth="1"/>
    <col min="2" max="2" width="2.875" style="1" customWidth="1"/>
    <col min="3" max="3" width="7.125" style="1" customWidth="1"/>
    <col min="4" max="9" width="8.5" style="1" customWidth="1"/>
    <col min="10" max="10" width="11.5" style="1" customWidth="1"/>
    <col min="11" max="11" width="11.625" style="1" customWidth="1"/>
    <col min="12" max="13" width="8.5" style="1" customWidth="1"/>
    <col min="14" max="14" width="10.625" style="1" customWidth="1"/>
    <col min="15" max="16384" width="9" style="1"/>
  </cols>
  <sheetData>
    <row r="1" spans="1:14" ht="19.5" customHeight="1" x14ac:dyDescent="0.15">
      <c r="M1" s="23" t="s">
        <v>13</v>
      </c>
    </row>
    <row r="2" spans="1:14" ht="19.5" customHeight="1" x14ac:dyDescent="0.15">
      <c r="N2" s="57" t="s">
        <v>43</v>
      </c>
    </row>
    <row r="3" spans="1:14" s="20" customFormat="1" ht="19.5" customHeight="1" x14ac:dyDescent="0.15">
      <c r="A3" s="90" t="s">
        <v>39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ht="19.5" customHeight="1" x14ac:dyDescent="0.15"/>
    <row r="5" spans="1:14" s="25" customFormat="1" ht="19.5" customHeight="1" thickBot="1" x14ac:dyDescent="0.2">
      <c r="A5" s="24" t="s">
        <v>11</v>
      </c>
      <c r="B5" s="27"/>
      <c r="M5" s="28" t="s">
        <v>66</v>
      </c>
    </row>
    <row r="6" spans="1:14" s="2" customFormat="1" ht="21.75" customHeight="1" x14ac:dyDescent="0.15">
      <c r="A6" s="99" t="s">
        <v>0</v>
      </c>
      <c r="B6" s="99"/>
      <c r="C6" s="100"/>
      <c r="D6" s="21" t="s">
        <v>15</v>
      </c>
      <c r="E6" s="21" t="s">
        <v>16</v>
      </c>
      <c r="F6" s="21" t="s">
        <v>24</v>
      </c>
      <c r="G6" s="21" t="s">
        <v>24</v>
      </c>
      <c r="H6" s="95" t="s">
        <v>3</v>
      </c>
      <c r="I6" s="21" t="s">
        <v>24</v>
      </c>
      <c r="J6" s="95" t="s">
        <v>25</v>
      </c>
      <c r="K6" s="95" t="s">
        <v>26</v>
      </c>
      <c r="L6" s="97" t="s">
        <v>4</v>
      </c>
      <c r="M6" s="98"/>
      <c r="N6" s="7"/>
    </row>
    <row r="7" spans="1:14" s="2" customFormat="1" ht="21.75" customHeight="1" x14ac:dyDescent="0.15">
      <c r="A7" s="101"/>
      <c r="B7" s="101"/>
      <c r="C7" s="102"/>
      <c r="D7" s="11" t="s">
        <v>33</v>
      </c>
      <c r="E7" s="11" t="s">
        <v>33</v>
      </c>
      <c r="F7" s="11" t="s">
        <v>34</v>
      </c>
      <c r="G7" s="11" t="s">
        <v>35</v>
      </c>
      <c r="H7" s="96"/>
      <c r="I7" s="11" t="s">
        <v>36</v>
      </c>
      <c r="J7" s="96"/>
      <c r="K7" s="96"/>
      <c r="L7" s="4" t="s">
        <v>5</v>
      </c>
      <c r="M7" s="10" t="s">
        <v>6</v>
      </c>
      <c r="N7" s="7"/>
    </row>
    <row r="8" spans="1:14" s="2" customFormat="1" ht="25.5" customHeight="1" x14ac:dyDescent="0.15">
      <c r="A8" s="2" t="s">
        <v>37</v>
      </c>
      <c r="B8" s="89">
        <v>27</v>
      </c>
      <c r="C8" s="42" t="s">
        <v>40</v>
      </c>
      <c r="D8" s="32">
        <v>141878</v>
      </c>
      <c r="E8" s="33">
        <v>140699</v>
      </c>
      <c r="F8" s="33">
        <v>132514</v>
      </c>
      <c r="G8" s="33">
        <v>60579</v>
      </c>
      <c r="H8" s="34">
        <v>93.4</v>
      </c>
      <c r="I8" s="33">
        <v>65963</v>
      </c>
      <c r="J8" s="33">
        <v>14631533</v>
      </c>
      <c r="K8" s="33">
        <v>13817115</v>
      </c>
      <c r="L8" s="33">
        <v>39977</v>
      </c>
      <c r="M8" s="33">
        <v>46803</v>
      </c>
      <c r="N8" s="7"/>
    </row>
    <row r="9" spans="1:14" s="2" customFormat="1" ht="25.5" customHeight="1" x14ac:dyDescent="0.15">
      <c r="B9" s="89">
        <v>28</v>
      </c>
      <c r="C9" s="42" t="s">
        <v>59</v>
      </c>
      <c r="D9" s="32">
        <v>140381</v>
      </c>
      <c r="E9" s="33">
        <v>139219</v>
      </c>
      <c r="F9" s="33">
        <v>131116</v>
      </c>
      <c r="G9" s="33">
        <v>60484</v>
      </c>
      <c r="H9" s="34">
        <v>93.4</v>
      </c>
      <c r="I9" s="33">
        <v>66153</v>
      </c>
      <c r="J9" s="33">
        <v>14729118</v>
      </c>
      <c r="K9" s="33">
        <v>13926643</v>
      </c>
      <c r="L9" s="33">
        <v>40354</v>
      </c>
      <c r="M9" s="33">
        <v>45657</v>
      </c>
      <c r="N9" s="7"/>
    </row>
    <row r="10" spans="1:14" s="22" customFormat="1" ht="25.5" customHeight="1" x14ac:dyDescent="0.15">
      <c r="A10" s="2"/>
      <c r="B10" s="89">
        <v>29</v>
      </c>
      <c r="C10" s="42" t="s">
        <v>60</v>
      </c>
      <c r="D10" s="32">
        <v>138396</v>
      </c>
      <c r="E10" s="33">
        <v>137271</v>
      </c>
      <c r="F10" s="33">
        <v>129262</v>
      </c>
      <c r="G10" s="33">
        <v>60301</v>
      </c>
      <c r="H10" s="34">
        <v>93.4</v>
      </c>
      <c r="I10" s="33">
        <v>66605</v>
      </c>
      <c r="J10" s="33">
        <v>14590227</v>
      </c>
      <c r="K10" s="33">
        <v>13796850</v>
      </c>
      <c r="L10" s="33">
        <v>39973</v>
      </c>
      <c r="M10" s="33">
        <v>44552</v>
      </c>
    </row>
    <row r="11" spans="1:14" s="22" customFormat="1" ht="25.5" customHeight="1" x14ac:dyDescent="0.15">
      <c r="A11" s="2"/>
      <c r="B11" s="71">
        <v>30</v>
      </c>
      <c r="C11" s="46" t="s">
        <v>52</v>
      </c>
      <c r="D11" s="32">
        <v>136851</v>
      </c>
      <c r="E11" s="33">
        <v>135739</v>
      </c>
      <c r="F11" s="33">
        <v>127751</v>
      </c>
      <c r="G11" s="33">
        <v>60313</v>
      </c>
      <c r="H11" s="34">
        <v>93.4</v>
      </c>
      <c r="I11" s="33">
        <v>66928</v>
      </c>
      <c r="J11" s="33">
        <v>13941231</v>
      </c>
      <c r="K11" s="33">
        <v>13253167</v>
      </c>
      <c r="L11" s="33">
        <v>38195</v>
      </c>
      <c r="M11" s="33">
        <v>46068</v>
      </c>
    </row>
    <row r="12" spans="1:14" s="22" customFormat="1" ht="25.5" customHeight="1" x14ac:dyDescent="0.15">
      <c r="A12" s="43" t="s">
        <v>61</v>
      </c>
      <c r="B12" s="71" t="s">
        <v>54</v>
      </c>
      <c r="C12" s="72" t="s">
        <v>62</v>
      </c>
      <c r="D12" s="32">
        <v>135536</v>
      </c>
      <c r="E12" s="33">
        <v>134439</v>
      </c>
      <c r="F12" s="33">
        <v>126592</v>
      </c>
      <c r="G12" s="33">
        <v>60576</v>
      </c>
      <c r="H12" s="34">
        <v>93.4</v>
      </c>
      <c r="I12" s="33">
        <v>67200</v>
      </c>
      <c r="J12" s="33">
        <v>14148602</v>
      </c>
      <c r="K12" s="33">
        <v>13358258</v>
      </c>
      <c r="L12" s="33">
        <v>38657</v>
      </c>
      <c r="M12" s="33">
        <v>44024</v>
      </c>
    </row>
    <row r="13" spans="1:14" s="7" customFormat="1" ht="25.5" customHeight="1" x14ac:dyDescent="0.15">
      <c r="A13" s="43"/>
      <c r="B13" s="71">
        <v>2</v>
      </c>
      <c r="C13" s="46" t="s">
        <v>63</v>
      </c>
      <c r="D13" s="80">
        <v>133549</v>
      </c>
      <c r="E13" s="81">
        <v>132493</v>
      </c>
      <c r="F13" s="81">
        <v>124735</v>
      </c>
      <c r="G13" s="81">
        <v>60273</v>
      </c>
      <c r="H13" s="82">
        <v>93.4</v>
      </c>
      <c r="I13" s="81">
        <v>67191</v>
      </c>
      <c r="J13" s="81">
        <v>14220064</v>
      </c>
      <c r="K13" s="81">
        <v>13427457</v>
      </c>
      <c r="L13" s="81">
        <v>38959</v>
      </c>
      <c r="M13" s="81">
        <v>47277</v>
      </c>
    </row>
    <row r="14" spans="1:14" s="65" customFormat="1" ht="25.5" customHeight="1" thickBot="1" x14ac:dyDescent="0.2">
      <c r="A14" s="73"/>
      <c r="B14" s="83">
        <v>3</v>
      </c>
      <c r="C14" s="84" t="s">
        <v>64</v>
      </c>
      <c r="D14" s="64">
        <v>130952</v>
      </c>
      <c r="E14" s="85">
        <v>129953</v>
      </c>
      <c r="F14" s="85">
        <v>122309</v>
      </c>
      <c r="G14" s="85">
        <v>59591</v>
      </c>
      <c r="H14" s="86">
        <v>93.4</v>
      </c>
      <c r="I14" s="85">
        <v>67067</v>
      </c>
      <c r="J14" s="85">
        <v>13707615</v>
      </c>
      <c r="K14" s="85">
        <v>12950271</v>
      </c>
      <c r="L14" s="85">
        <v>37555</v>
      </c>
      <c r="M14" s="85">
        <v>41882</v>
      </c>
    </row>
    <row r="15" spans="1:14" x14ac:dyDescent="0.15">
      <c r="A15" s="23" t="s">
        <v>32</v>
      </c>
      <c r="B15" s="14" t="s">
        <v>41</v>
      </c>
    </row>
    <row r="16" spans="1:14" x14ac:dyDescent="0.15">
      <c r="A16" s="13"/>
    </row>
    <row r="17" spans="1:3" x14ac:dyDescent="0.15">
      <c r="A17" s="13"/>
      <c r="B17" s="13"/>
      <c r="C17" s="54"/>
    </row>
    <row r="25" spans="1:3" s="3" customFormat="1" x14ac:dyDescent="0.15"/>
  </sheetData>
  <mergeCells count="6">
    <mergeCell ref="L6:M6"/>
    <mergeCell ref="K6:K7"/>
    <mergeCell ref="J6:J7"/>
    <mergeCell ref="A3:M3"/>
    <mergeCell ref="H6:H7"/>
    <mergeCell ref="A6:C7"/>
  </mergeCells>
  <phoneticPr fontId="2"/>
  <hyperlinks>
    <hyperlink ref="N2" location="目次!A1" display="目　次"/>
  </hyperlinks>
  <pageMargins left="0.39370078740157483" right="0" top="0.59055118110236227" bottom="0.78740157480314965" header="0.51181102362204722" footer="0.51181102362204722"/>
  <pageSetup paperSize="9" scale="94" orientation="portrait" r:id="rId1"/>
  <headerFooter alignWithMargins="0"/>
  <ignoredErrors>
    <ignoredError sqref="C8:C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view="pageBreakPreview" zoomScaleNormal="100" zoomScaleSheetLayoutView="100" workbookViewId="0">
      <selection activeCell="F9" sqref="F9"/>
    </sheetView>
  </sheetViews>
  <sheetFormatPr defaultRowHeight="13.5" x14ac:dyDescent="0.15"/>
  <cols>
    <col min="1" max="1" width="4.75" style="6" customWidth="1"/>
    <col min="2" max="2" width="3.25" style="6" customWidth="1"/>
    <col min="3" max="3" width="7.5" style="1" bestFit="1" customWidth="1"/>
    <col min="4" max="8" width="15.625" style="1" customWidth="1"/>
    <col min="9" max="9" width="11.25" style="6" customWidth="1"/>
    <col min="10" max="16384" width="9" style="1"/>
  </cols>
  <sheetData>
    <row r="1" spans="1:10" ht="19.5" customHeight="1" x14ac:dyDescent="0.15"/>
    <row r="2" spans="1:10" ht="19.5" customHeight="1" x14ac:dyDescent="0.15">
      <c r="I2" s="57" t="s">
        <v>43</v>
      </c>
    </row>
    <row r="3" spans="1:10" s="17" customFormat="1" ht="19.5" customHeight="1" x14ac:dyDescent="0.15">
      <c r="A3" s="90" t="s">
        <v>17</v>
      </c>
      <c r="B3" s="90"/>
      <c r="C3" s="90"/>
      <c r="D3" s="90"/>
      <c r="E3" s="90"/>
      <c r="F3" s="90"/>
      <c r="G3" s="90"/>
      <c r="H3" s="90"/>
      <c r="I3" s="16"/>
    </row>
    <row r="4" spans="1:10" ht="19.5" customHeight="1" x14ac:dyDescent="0.15"/>
    <row r="5" spans="1:10" s="13" customFormat="1" ht="12.75" customHeight="1" thickBot="1" x14ac:dyDescent="0.2">
      <c r="A5" s="103" t="s">
        <v>12</v>
      </c>
      <c r="B5" s="103"/>
      <c r="C5" s="103"/>
      <c r="D5" s="29"/>
      <c r="E5" s="29"/>
      <c r="F5" s="29"/>
      <c r="G5" s="29"/>
      <c r="H5" s="30" t="s">
        <v>66</v>
      </c>
      <c r="I5" s="15"/>
    </row>
    <row r="6" spans="1:10" s="2" customFormat="1" ht="21" customHeight="1" x14ac:dyDescent="0.15">
      <c r="A6" s="98" t="s">
        <v>27</v>
      </c>
      <c r="B6" s="98"/>
      <c r="C6" s="104"/>
      <c r="D6" s="11" t="s">
        <v>28</v>
      </c>
      <c r="E6" s="11" t="s">
        <v>29</v>
      </c>
      <c r="F6" s="11" t="s">
        <v>30</v>
      </c>
      <c r="G6" s="11" t="s">
        <v>49</v>
      </c>
      <c r="H6" s="12" t="s">
        <v>31</v>
      </c>
      <c r="I6" s="7"/>
    </row>
    <row r="7" spans="1:10" s="5" customFormat="1" ht="27" customHeight="1" x14ac:dyDescent="0.15">
      <c r="A7" s="2" t="s">
        <v>37</v>
      </c>
      <c r="B7" s="2">
        <v>27</v>
      </c>
      <c r="C7" s="42" t="s">
        <v>40</v>
      </c>
      <c r="D7" s="61">
        <v>13817115</v>
      </c>
      <c r="E7" s="58">
        <v>9634309</v>
      </c>
      <c r="F7" s="58">
        <v>4142200</v>
      </c>
      <c r="G7" s="58">
        <v>27695</v>
      </c>
      <c r="H7" s="58">
        <v>12911</v>
      </c>
      <c r="I7" s="8"/>
    </row>
    <row r="8" spans="1:10" s="5" customFormat="1" ht="27" customHeight="1" x14ac:dyDescent="0.15">
      <c r="A8" s="2"/>
      <c r="B8" s="2">
        <v>28</v>
      </c>
      <c r="C8" s="42" t="s">
        <v>59</v>
      </c>
      <c r="D8" s="61">
        <v>13926643</v>
      </c>
      <c r="E8" s="58">
        <v>9722576</v>
      </c>
      <c r="F8" s="58">
        <v>4162435</v>
      </c>
      <c r="G8" s="58">
        <v>26952</v>
      </c>
      <c r="H8" s="58">
        <v>14680</v>
      </c>
      <c r="I8" s="8"/>
    </row>
    <row r="9" spans="1:10" s="22" customFormat="1" ht="27" customHeight="1" x14ac:dyDescent="0.15">
      <c r="A9" s="2"/>
      <c r="B9" s="2">
        <v>29</v>
      </c>
      <c r="C9" s="42" t="s">
        <v>60</v>
      </c>
      <c r="D9" s="61">
        <v>13796850</v>
      </c>
      <c r="E9" s="58">
        <v>9690290</v>
      </c>
      <c r="F9" s="58">
        <v>4057303</v>
      </c>
      <c r="G9" s="58">
        <v>29609</v>
      </c>
      <c r="H9" s="58">
        <v>19648</v>
      </c>
      <c r="I9" s="31"/>
    </row>
    <row r="10" spans="1:10" s="22" customFormat="1" ht="27" customHeight="1" x14ac:dyDescent="0.15">
      <c r="A10" s="2"/>
      <c r="B10" s="6">
        <v>30</v>
      </c>
      <c r="C10" s="46" t="s">
        <v>52</v>
      </c>
      <c r="D10" s="61">
        <v>13253167</v>
      </c>
      <c r="E10" s="58">
        <v>9305699</v>
      </c>
      <c r="F10" s="58">
        <v>3907028</v>
      </c>
      <c r="G10" s="58">
        <v>25377</v>
      </c>
      <c r="H10" s="58">
        <v>15063</v>
      </c>
      <c r="I10" s="31"/>
    </row>
    <row r="11" spans="1:10" s="22" customFormat="1" ht="27" customHeight="1" x14ac:dyDescent="0.15">
      <c r="A11" s="43" t="s">
        <v>61</v>
      </c>
      <c r="B11" s="6" t="s">
        <v>54</v>
      </c>
      <c r="C11" s="72" t="s">
        <v>62</v>
      </c>
      <c r="D11" s="61">
        <v>13358258</v>
      </c>
      <c r="E11" s="58">
        <v>9450230</v>
      </c>
      <c r="F11" s="58">
        <v>3859984</v>
      </c>
      <c r="G11" s="58">
        <v>29436</v>
      </c>
      <c r="H11" s="58">
        <v>18608</v>
      </c>
      <c r="I11" s="31"/>
    </row>
    <row r="12" spans="1:10" s="7" customFormat="1" ht="27" customHeight="1" x14ac:dyDescent="0.15">
      <c r="A12" s="43"/>
      <c r="B12" s="6">
        <v>2</v>
      </c>
      <c r="C12" s="46" t="s">
        <v>63</v>
      </c>
      <c r="D12" s="61">
        <v>13427457</v>
      </c>
      <c r="E12" s="58">
        <v>9762983</v>
      </c>
      <c r="F12" s="58">
        <v>3624757</v>
      </c>
      <c r="G12" s="58">
        <v>22771</v>
      </c>
      <c r="H12" s="58">
        <v>16946</v>
      </c>
    </row>
    <row r="13" spans="1:10" s="22" customFormat="1" ht="27" customHeight="1" thickBot="1" x14ac:dyDescent="0.2">
      <c r="A13" s="73"/>
      <c r="B13" s="87">
        <v>3</v>
      </c>
      <c r="C13" s="63" t="s">
        <v>64</v>
      </c>
      <c r="D13" s="62">
        <v>12950271</v>
      </c>
      <c r="E13" s="60">
        <v>9581661</v>
      </c>
      <c r="F13" s="60">
        <v>3336349</v>
      </c>
      <c r="G13" s="60">
        <v>20691</v>
      </c>
      <c r="H13" s="60">
        <v>11570</v>
      </c>
      <c r="I13" s="66"/>
    </row>
    <row r="14" spans="1:10" ht="16.5" customHeight="1" x14ac:dyDescent="0.15">
      <c r="A14" s="45"/>
      <c r="B14" s="13"/>
      <c r="D14" s="2"/>
      <c r="E14" s="2"/>
      <c r="F14" s="2"/>
      <c r="G14" s="2"/>
      <c r="H14" s="2"/>
      <c r="I14" s="7"/>
    </row>
    <row r="15" spans="1:10" x14ac:dyDescent="0.15">
      <c r="A15" s="15"/>
      <c r="B15" s="15"/>
      <c r="C15" s="54"/>
    </row>
    <row r="16" spans="1:10" x14ac:dyDescent="0.15">
      <c r="J16" s="1" t="s">
        <v>48</v>
      </c>
    </row>
    <row r="18" spans="1:9" s="3" customFormat="1" x14ac:dyDescent="0.15">
      <c r="A18" s="9"/>
      <c r="B18" s="9"/>
      <c r="I18" s="9"/>
    </row>
  </sheetData>
  <mergeCells count="3">
    <mergeCell ref="A3:H3"/>
    <mergeCell ref="A5:C5"/>
    <mergeCell ref="A6:C6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7: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1.ガスの需要状況</vt:lpstr>
      <vt:lpstr>2.給水状況</vt:lpstr>
      <vt:lpstr>3.用途別給水量</vt:lpstr>
      <vt:lpstr>'1.ガスの需要状況'!Print_Area</vt:lpstr>
      <vt:lpstr>'2.給水状況'!Print_Area</vt:lpstr>
      <vt:lpstr>'3.用途別給水量'!Print_Area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吉原 聡</cp:lastModifiedBy>
  <cp:lastPrinted>2022-01-24T01:42:39Z</cp:lastPrinted>
  <dcterms:created xsi:type="dcterms:W3CDTF">2003-01-07T07:58:13Z</dcterms:created>
  <dcterms:modified xsi:type="dcterms:W3CDTF">2023-03-14T06:55:47Z</dcterms:modified>
</cp:coreProperties>
</file>