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activeTab="0"/>
  </bookViews>
  <sheets>
    <sheet name="別紙２" sheetId="1" r:id="rId1"/>
  </sheets>
  <definedNames>
    <definedName name="_xlnm.Print_Area" localSheetId="0">'別紙２'!$A$1:$M$56</definedName>
  </definedNames>
  <calcPr fullCalcOnLoad="1"/>
</workbook>
</file>

<file path=xl/sharedStrings.xml><?xml version="1.0" encoding="utf-8"?>
<sst xmlns="http://schemas.openxmlformats.org/spreadsheetml/2006/main" count="99" uniqueCount="59">
  <si>
    <t>単位</t>
  </si>
  <si>
    <t>L</t>
  </si>
  <si>
    <t>規格</t>
  </si>
  <si>
    <t>発注者</t>
  </si>
  <si>
    <t>記</t>
  </si>
  <si>
    <t>品目</t>
  </si>
  <si>
    <t>当初想定金額</t>
  </si>
  <si>
    <t>購入金額</t>
  </si>
  <si>
    <t>差額</t>
  </si>
  <si>
    <t>備考</t>
  </si>
  <si>
    <t>記載例</t>
  </si>
  <si>
    <t>○鋼</t>
  </si>
  <si>
    <t>○</t>
  </si>
  <si>
    <t>ｔ</t>
  </si>
  <si>
    <t>数量</t>
  </si>
  <si>
    <t>○鋼　計</t>
  </si>
  <si>
    <t>○鋼合計</t>
  </si>
  <si>
    <t>鋼材類　合計</t>
  </si>
  <si>
    <t>□油</t>
  </si>
  <si>
    <t>□油　計</t>
  </si>
  <si>
    <t>□油合計</t>
  </si>
  <si>
    <t>△油</t>
  </si>
  <si>
    <t>△油　計</t>
  </si>
  <si>
    <t>△油合計</t>
  </si>
  <si>
    <t>燃料油　合計</t>
  </si>
  <si>
    <t>（注）</t>
  </si>
  <si>
    <t>　</t>
  </si>
  <si>
    <t>工事名：</t>
  </si>
  <si>
    <t>請負代金額（税込み）：</t>
  </si>
  <si>
    <t>購入年月</t>
  </si>
  <si>
    <t>別紙２</t>
  </si>
  <si>
    <t>購入先</t>
  </si>
  <si>
    <t>○○商社</t>
  </si>
  <si>
    <t>○○石油</t>
  </si>
  <si>
    <t>□□石油</t>
  </si>
  <si>
    <t>別添○</t>
  </si>
  <si>
    <t>証明書類</t>
  </si>
  <si>
    <t>請負代金額変更請求額計算書</t>
  </si>
  <si>
    <t>尾道市長</t>
  </si>
  <si>
    <t>様</t>
  </si>
  <si>
    <t>２．購入単価、購入数量等については、その内容を証明する資料（納品書等）を添付の上、併せて監督職員に提出すること。</t>
  </si>
  <si>
    <t>３．対象材料は、品目毎および購入年月毎に取りまとめるものとする。なお、取りまとめ数量欄が足りない場合は、複数枚になってもよい。</t>
  </si>
  <si>
    <t>４．（注）２の証明資料に不備があり、対象材料の確認ができない場合は、請負代金額の変更（単品スライド条項の適用）はできない。</t>
  </si>
  <si>
    <t>１．請負代金額は変更設計済みの場合は変更後請負代金額を記載すること。</t>
  </si>
  <si>
    <t>請負代金額（税抜き）：</t>
  </si>
  <si>
    <t>当初単価
（税抜き）</t>
  </si>
  <si>
    <t>購入単価
（税抜き）</t>
  </si>
  <si>
    <t>単品スライド請求額（税込み）</t>
  </si>
  <si>
    <t>変動額（税抜き）</t>
  </si>
  <si>
    <t>　　○○年○月○○日</t>
  </si>
  <si>
    <t>　　　　　　　　　　　　　　　受注者　　　　　　　　　　　　　　　　　　　　　　　　　　　　　印</t>
  </si>
  <si>
    <t>　　　　　　　　　　　　　　※押印を省略する場合は、次の事項を記入してください。</t>
  </si>
  <si>
    <t>　　　　　　　　　　　　　　　本件責任者氏名　　  　　　　電話番号　　   　　　</t>
  </si>
  <si>
    <t>　　　　　　　　　　　　　　　担当者氏名　　　　  　　　　電話番号　　   　　　</t>
  </si>
  <si>
    <r>
      <t>建設工事請負契約約款第２</t>
    </r>
    <r>
      <rPr>
        <sz val="11"/>
        <rFont val="ＭＳ Ｐゴシック"/>
        <family val="3"/>
      </rPr>
      <t>５条第５項に基づく請負代金額の変更請求額の内訳は、下記のとおりです。</t>
    </r>
  </si>
  <si>
    <r>
      <t>　</t>
    </r>
    <r>
      <rPr>
        <sz val="11"/>
        <rFont val="ＭＳ Ｐゴシック"/>
        <family val="3"/>
      </rPr>
      <t>○年○月</t>
    </r>
  </si>
  <si>
    <r>
      <t>　</t>
    </r>
    <r>
      <rPr>
        <sz val="11"/>
        <rFont val="ＭＳ Ｐゴシック"/>
        <family val="3"/>
      </rPr>
      <t>○年○月　計</t>
    </r>
  </si>
  <si>
    <r>
      <t>　</t>
    </r>
    <r>
      <rPr>
        <sz val="11"/>
        <rFont val="ＭＳ Ｐゴシック"/>
        <family val="3"/>
      </rPr>
      <t>○年△月　計</t>
    </r>
  </si>
  <si>
    <r>
      <t>　</t>
    </r>
    <r>
      <rPr>
        <sz val="11"/>
        <rFont val="ＭＳ Ｐゴシック"/>
        <family val="3"/>
      </rPr>
      <t>〇年□月　計</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</si>
</sst>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411]ge\.m\.d;@"/>
    <numFmt numFmtId="180" formatCode="[$-411]ggge&quot;年&quot;m&quot;月&quot;d&quot;日&quot;;@"/>
    <numFmt numFmtId="181" formatCode="0.0_ "/>
    <numFmt numFmtId="182" formatCode="0.000000_ "/>
    <numFmt numFmtId="183" formatCode="0.00000_ "/>
    <numFmt numFmtId="184" formatCode="0.0000_ "/>
    <numFmt numFmtId="185" formatCode="0.000_ "/>
    <numFmt numFmtId="186" formatCode="0.00_ "/>
    <numFmt numFmtId="187" formatCode="0&quot;月&quot;"/>
    <numFmt numFmtId="188" formatCode="#,##0.0_ ;[Red]\-#,##0.0\ "/>
    <numFmt numFmtId="189" formatCode="0_ "/>
    <numFmt numFmtId="190" formatCode="#,###&quot;円&quot;\(&quot;税&quot;&quot;込&quot;&quot;み&quot;\)"/>
    <numFmt numFmtId="191" formatCode="\:"/>
    <numFmt numFmtId="192" formatCode="#,###&quot;円&quot;"/>
    <numFmt numFmtId="193" formatCode="#,###&quot;円（税込み）&quot;"/>
  </numFmts>
  <fonts count="39">
    <font>
      <sz val="11"/>
      <name val="ＭＳ Ｐゴシック"/>
      <family val="3"/>
    </font>
    <font>
      <sz val="6"/>
      <name val="ＭＳ Ｐゴシック"/>
      <family val="3"/>
    </font>
    <font>
      <sz val="14"/>
      <name val="ＭＳ Ｐゴシック"/>
      <family val="3"/>
    </font>
    <font>
      <sz val="10"/>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style="thin"/>
      <right style="thin"/>
      <top style="medium"/>
      <bottom style="medium"/>
    </border>
    <border>
      <left>
        <color indexed="63"/>
      </left>
      <right>
        <color indexed="63"/>
      </right>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33">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vertical="center" shrinkToFit="1"/>
    </xf>
    <xf numFmtId="0" fontId="0" fillId="0" borderId="12" xfId="0" applyFont="1" applyBorder="1" applyAlignment="1">
      <alignment horizontal="center" vertical="center" shrinkToFit="1"/>
    </xf>
    <xf numFmtId="181" fontId="0" fillId="0" borderId="12" xfId="0" applyNumberFormat="1" applyFont="1" applyBorder="1" applyAlignment="1">
      <alignment vertical="center" shrinkToFit="1"/>
    </xf>
    <xf numFmtId="0" fontId="0" fillId="0" borderId="12" xfId="0" applyFont="1" applyBorder="1" applyAlignment="1">
      <alignment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vertical="center" shrinkToFit="1"/>
    </xf>
    <xf numFmtId="0" fontId="0" fillId="0" borderId="13" xfId="0" applyFont="1" applyBorder="1" applyAlignment="1">
      <alignment vertical="center" shrinkToFit="1"/>
    </xf>
    <xf numFmtId="181" fontId="0" fillId="0" borderId="16" xfId="0" applyNumberFormat="1" applyFont="1" applyBorder="1" applyAlignment="1">
      <alignment vertical="center" shrinkToFit="1"/>
    </xf>
    <xf numFmtId="0" fontId="0" fillId="0" borderId="14" xfId="0" applyFont="1" applyBorder="1" applyAlignment="1">
      <alignment vertical="center" shrinkToFit="1"/>
    </xf>
    <xf numFmtId="181" fontId="0" fillId="0" borderId="17" xfId="0" applyNumberFormat="1" applyFont="1" applyBorder="1" applyAlignment="1">
      <alignment vertical="center" shrinkToFit="1"/>
    </xf>
    <xf numFmtId="181" fontId="0" fillId="0" borderId="14" xfId="0" applyNumberFormat="1" applyFont="1" applyBorder="1" applyAlignment="1">
      <alignment vertical="center" shrinkToFit="1"/>
    </xf>
    <xf numFmtId="0" fontId="0" fillId="0" borderId="18" xfId="0" applyFont="1" applyBorder="1" applyAlignment="1">
      <alignmen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distributed" vertical="center"/>
    </xf>
    <xf numFmtId="0" fontId="0" fillId="0" borderId="0" xfId="0" applyFont="1" applyAlignment="1">
      <alignment horizontal="left" vertical="center"/>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12</xdr:row>
      <xdr:rowOff>0</xdr:rowOff>
    </xdr:from>
    <xdr:to>
      <xdr:col>12</xdr:col>
      <xdr:colOff>1019175</xdr:colOff>
      <xdr:row>12</xdr:row>
      <xdr:rowOff>0</xdr:rowOff>
    </xdr:to>
    <xdr:sp>
      <xdr:nvSpPr>
        <xdr:cNvPr id="1" name="直線コネクタ 13"/>
        <xdr:cNvSpPr>
          <a:spLocks/>
        </xdr:cNvSpPr>
      </xdr:nvSpPr>
      <xdr:spPr>
        <a:xfrm>
          <a:off x="5219700" y="2228850"/>
          <a:ext cx="419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13</xdr:row>
      <xdr:rowOff>0</xdr:rowOff>
    </xdr:from>
    <xdr:to>
      <xdr:col>12</xdr:col>
      <xdr:colOff>1019175</xdr:colOff>
      <xdr:row>13</xdr:row>
      <xdr:rowOff>0</xdr:rowOff>
    </xdr:to>
    <xdr:sp>
      <xdr:nvSpPr>
        <xdr:cNvPr id="2" name="直線コネクタ 13"/>
        <xdr:cNvSpPr>
          <a:spLocks/>
        </xdr:cNvSpPr>
      </xdr:nvSpPr>
      <xdr:spPr>
        <a:xfrm>
          <a:off x="5219700" y="2495550"/>
          <a:ext cx="419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6"/>
  <sheetViews>
    <sheetView tabSelected="1" view="pageBreakPreview" zoomScale="75" zoomScaleSheetLayoutView="75" zoomScalePageLayoutView="0" workbookViewId="0" topLeftCell="A1">
      <selection activeCell="Q18" sqref="Q18:W18"/>
    </sheetView>
  </sheetViews>
  <sheetFormatPr defaultColWidth="9.00390625" defaultRowHeight="13.5"/>
  <cols>
    <col min="1" max="1" width="9.00390625" style="3" customWidth="1"/>
    <col min="2" max="2" width="15.00390625" style="3" customWidth="1"/>
    <col min="3" max="3" width="5.125" style="3" customWidth="1"/>
    <col min="4" max="12" width="9.00390625" style="3" customWidth="1"/>
    <col min="13" max="13" width="16.125" style="3" customWidth="1"/>
    <col min="14" max="15" width="9.00390625" style="3" customWidth="1"/>
    <col min="16" max="16" width="12.375" style="3" customWidth="1"/>
    <col min="17" max="16384" width="9.00390625" style="3" customWidth="1"/>
  </cols>
  <sheetData>
    <row r="1" ht="13.5">
      <c r="L1" s="3" t="s">
        <v>30</v>
      </c>
    </row>
    <row r="2" spans="3:12" ht="13.5">
      <c r="C2" s="28"/>
      <c r="D2" s="28"/>
      <c r="E2" s="28"/>
      <c r="F2" s="28"/>
      <c r="G2" s="28"/>
      <c r="L2" s="3" t="s">
        <v>49</v>
      </c>
    </row>
    <row r="3" spans="3:7" ht="13.5">
      <c r="C3" s="4"/>
      <c r="D3" s="4"/>
      <c r="E3" s="4"/>
      <c r="F3" s="4"/>
      <c r="G3" s="4"/>
    </row>
    <row r="4" spans="1:13" ht="19.5" customHeight="1">
      <c r="A4" s="29" t="s">
        <v>37</v>
      </c>
      <c r="B4" s="29"/>
      <c r="C4" s="29"/>
      <c r="D4" s="29"/>
      <c r="E4" s="29"/>
      <c r="F4" s="29"/>
      <c r="G4" s="29"/>
      <c r="H4" s="29"/>
      <c r="I4" s="29"/>
      <c r="J4" s="29"/>
      <c r="K4" s="29"/>
      <c r="L4" s="29"/>
      <c r="M4" s="29"/>
    </row>
    <row r="5" spans="1:13" ht="12" customHeight="1">
      <c r="A5" s="1"/>
      <c r="B5" s="1"/>
      <c r="C5" s="1"/>
      <c r="D5" s="1"/>
      <c r="E5" s="1"/>
      <c r="F5" s="1"/>
      <c r="G5" s="1"/>
      <c r="H5" s="1"/>
      <c r="I5" s="1"/>
      <c r="J5" s="1"/>
      <c r="K5" s="1"/>
      <c r="L5" s="1"/>
      <c r="M5" s="1"/>
    </row>
    <row r="7" ht="13.5">
      <c r="A7" s="3" t="s">
        <v>3</v>
      </c>
    </row>
    <row r="8" spans="2:3" ht="13.5">
      <c r="B8" s="3" t="s">
        <v>38</v>
      </c>
      <c r="C8" s="3" t="s">
        <v>39</v>
      </c>
    </row>
    <row r="9" spans="6:13" ht="13.5">
      <c r="F9" s="30" t="s">
        <v>50</v>
      </c>
      <c r="G9" s="30"/>
      <c r="H9" s="30"/>
      <c r="I9" s="30"/>
      <c r="J9" s="30"/>
      <c r="K9" s="30"/>
      <c r="L9" s="30"/>
      <c r="M9" s="30"/>
    </row>
    <row r="10" ht="13.5">
      <c r="K10" s="5"/>
    </row>
    <row r="11" spans="5:13" s="2" customFormat="1" ht="15" customHeight="1">
      <c r="E11" s="31" t="s">
        <v>51</v>
      </c>
      <c r="F11" s="31"/>
      <c r="G11" s="31"/>
      <c r="H11" s="31"/>
      <c r="I11" s="31"/>
      <c r="J11" s="31"/>
      <c r="K11" s="31"/>
      <c r="L11" s="31"/>
      <c r="M11" s="31"/>
    </row>
    <row r="12" spans="5:13" s="2" customFormat="1" ht="21" customHeight="1">
      <c r="E12" s="32" t="s">
        <v>52</v>
      </c>
      <c r="F12" s="32"/>
      <c r="G12" s="32"/>
      <c r="H12" s="32"/>
      <c r="I12" s="32"/>
      <c r="J12" s="32"/>
      <c r="K12" s="32"/>
      <c r="L12" s="32"/>
      <c r="M12" s="32"/>
    </row>
    <row r="13" spans="5:13" s="2" customFormat="1" ht="21" customHeight="1">
      <c r="E13" s="32" t="s">
        <v>53</v>
      </c>
      <c r="F13" s="32"/>
      <c r="G13" s="32"/>
      <c r="H13" s="32"/>
      <c r="I13" s="32"/>
      <c r="J13" s="32"/>
      <c r="K13" s="32"/>
      <c r="L13" s="32"/>
      <c r="M13" s="32"/>
    </row>
    <row r="15" ht="13.5">
      <c r="A15" s="3" t="s">
        <v>54</v>
      </c>
    </row>
    <row r="17" spans="2:10" ht="13.5">
      <c r="B17" s="24" t="s">
        <v>27</v>
      </c>
      <c r="C17" s="24"/>
      <c r="D17" s="25"/>
      <c r="E17" s="25"/>
      <c r="F17" s="25"/>
      <c r="G17" s="25"/>
      <c r="H17" s="25"/>
      <c r="I17" s="25"/>
      <c r="J17" s="25"/>
    </row>
    <row r="18" spans="2:23" ht="13.5">
      <c r="B18" s="24" t="s">
        <v>28</v>
      </c>
      <c r="C18" s="24"/>
      <c r="D18" s="25"/>
      <c r="E18" s="25"/>
      <c r="F18" s="25"/>
      <c r="G18" s="25"/>
      <c r="H18" s="25"/>
      <c r="I18" s="25"/>
      <c r="J18" s="25"/>
      <c r="O18" s="24" t="s">
        <v>44</v>
      </c>
      <c r="P18" s="24"/>
      <c r="Q18" s="25">
        <f>D18*100/110</f>
        <v>0</v>
      </c>
      <c r="R18" s="25"/>
      <c r="S18" s="25"/>
      <c r="T18" s="25"/>
      <c r="U18" s="25"/>
      <c r="V18" s="25"/>
      <c r="W18" s="25"/>
    </row>
    <row r="19" ht="13.5">
      <c r="G19" s="3" t="s">
        <v>4</v>
      </c>
    </row>
    <row r="20" spans="1:13" ht="36" customHeight="1" thickBot="1">
      <c r="A20" s="6" t="s">
        <v>5</v>
      </c>
      <c r="B20" s="6" t="s">
        <v>2</v>
      </c>
      <c r="C20" s="6" t="s">
        <v>0</v>
      </c>
      <c r="D20" s="6" t="s">
        <v>14</v>
      </c>
      <c r="E20" s="7" t="s">
        <v>45</v>
      </c>
      <c r="F20" s="7" t="s">
        <v>6</v>
      </c>
      <c r="G20" s="7" t="s">
        <v>46</v>
      </c>
      <c r="H20" s="6" t="s">
        <v>7</v>
      </c>
      <c r="I20" s="6" t="s">
        <v>31</v>
      </c>
      <c r="J20" s="6" t="s">
        <v>29</v>
      </c>
      <c r="K20" s="6" t="s">
        <v>8</v>
      </c>
      <c r="L20" s="6" t="s">
        <v>36</v>
      </c>
      <c r="M20" s="6" t="s">
        <v>9</v>
      </c>
    </row>
    <row r="21" spans="1:13" ht="18" customHeight="1" thickTop="1">
      <c r="A21" s="8" t="s">
        <v>10</v>
      </c>
      <c r="B21" s="8"/>
      <c r="C21" s="8"/>
      <c r="D21" s="8"/>
      <c r="E21" s="8"/>
      <c r="F21" s="8"/>
      <c r="G21" s="8"/>
      <c r="H21" s="8"/>
      <c r="I21" s="8"/>
      <c r="J21" s="8"/>
      <c r="K21" s="8"/>
      <c r="L21" s="8"/>
      <c r="M21" s="8"/>
    </row>
    <row r="22" spans="1:13" ht="18" customHeight="1">
      <c r="A22" s="9" t="s">
        <v>11</v>
      </c>
      <c r="B22" s="9" t="s">
        <v>12</v>
      </c>
      <c r="C22" s="9" t="s">
        <v>13</v>
      </c>
      <c r="D22" s="10">
        <v>0</v>
      </c>
      <c r="E22" s="10">
        <v>0</v>
      </c>
      <c r="F22" s="10">
        <f>D22*E22</f>
        <v>0</v>
      </c>
      <c r="G22" s="10">
        <v>0</v>
      </c>
      <c r="H22" s="10">
        <f>D22*G22</f>
        <v>0</v>
      </c>
      <c r="I22" s="10" t="s">
        <v>32</v>
      </c>
      <c r="J22" s="11" t="s">
        <v>55</v>
      </c>
      <c r="K22" s="10">
        <f>H22-F22</f>
        <v>0</v>
      </c>
      <c r="L22" s="10" t="s">
        <v>35</v>
      </c>
      <c r="M22" s="11"/>
    </row>
    <row r="23" spans="1:13" ht="18" customHeight="1">
      <c r="A23" s="9" t="s">
        <v>11</v>
      </c>
      <c r="B23" s="9" t="s">
        <v>12</v>
      </c>
      <c r="C23" s="9" t="s">
        <v>13</v>
      </c>
      <c r="D23" s="10">
        <v>0</v>
      </c>
      <c r="E23" s="10">
        <v>0</v>
      </c>
      <c r="F23" s="10">
        <f>D23*E23</f>
        <v>0</v>
      </c>
      <c r="G23" s="10">
        <v>0</v>
      </c>
      <c r="H23" s="10">
        <f>D23*G23</f>
        <v>0</v>
      </c>
      <c r="I23" s="10" t="s">
        <v>32</v>
      </c>
      <c r="J23" s="11" t="s">
        <v>55</v>
      </c>
      <c r="K23" s="10">
        <f>H23-F23</f>
        <v>0</v>
      </c>
      <c r="L23" s="10" t="s">
        <v>35</v>
      </c>
      <c r="M23" s="11"/>
    </row>
    <row r="24" spans="1:13" ht="18" customHeight="1">
      <c r="A24" s="9"/>
      <c r="B24" s="9"/>
      <c r="C24" s="9"/>
      <c r="D24" s="10">
        <f>SUM(D22:D23)</f>
        <v>0</v>
      </c>
      <c r="E24" s="10"/>
      <c r="F24" s="10">
        <f>SUM(F22:F23)</f>
        <v>0</v>
      </c>
      <c r="G24" s="10"/>
      <c r="H24" s="10">
        <f>SUM(H22:H23)</f>
        <v>0</v>
      </c>
      <c r="I24" s="10"/>
      <c r="J24" s="11"/>
      <c r="K24" s="10">
        <f>SUM(K22:K23)</f>
        <v>0</v>
      </c>
      <c r="L24" s="10"/>
      <c r="M24" s="11" t="s">
        <v>56</v>
      </c>
    </row>
    <row r="25" spans="1:13" ht="18" customHeight="1">
      <c r="A25" s="9"/>
      <c r="B25" s="9"/>
      <c r="C25" s="9"/>
      <c r="D25" s="11"/>
      <c r="E25" s="11"/>
      <c r="F25" s="11"/>
      <c r="G25" s="11"/>
      <c r="H25" s="11"/>
      <c r="I25" s="11"/>
      <c r="J25" s="11"/>
      <c r="K25" s="11"/>
      <c r="L25" s="11"/>
      <c r="M25" s="11"/>
    </row>
    <row r="26" spans="1:13" ht="18" customHeight="1">
      <c r="A26" s="9" t="s">
        <v>11</v>
      </c>
      <c r="B26" s="9" t="s">
        <v>12</v>
      </c>
      <c r="C26" s="9" t="s">
        <v>13</v>
      </c>
      <c r="D26" s="10">
        <v>0</v>
      </c>
      <c r="E26" s="10">
        <v>0</v>
      </c>
      <c r="F26" s="10">
        <f>D26*E26</f>
        <v>0</v>
      </c>
      <c r="G26" s="10">
        <v>0</v>
      </c>
      <c r="H26" s="10">
        <f>D26*G26</f>
        <v>0</v>
      </c>
      <c r="I26" s="10" t="s">
        <v>32</v>
      </c>
      <c r="J26" s="11" t="s">
        <v>55</v>
      </c>
      <c r="K26" s="10">
        <f>H26-F26</f>
        <v>0</v>
      </c>
      <c r="L26" s="10" t="s">
        <v>35</v>
      </c>
      <c r="M26" s="11"/>
    </row>
    <row r="27" spans="1:13" ht="18" customHeight="1">
      <c r="A27" s="9" t="s">
        <v>11</v>
      </c>
      <c r="B27" s="9" t="s">
        <v>12</v>
      </c>
      <c r="C27" s="9" t="s">
        <v>13</v>
      </c>
      <c r="D27" s="10">
        <v>0</v>
      </c>
      <c r="E27" s="10">
        <v>0</v>
      </c>
      <c r="F27" s="10">
        <f>D27*E27</f>
        <v>0</v>
      </c>
      <c r="G27" s="10">
        <v>0</v>
      </c>
      <c r="H27" s="10">
        <f>D27*G27</f>
        <v>0</v>
      </c>
      <c r="I27" s="10" t="s">
        <v>32</v>
      </c>
      <c r="J27" s="11" t="s">
        <v>55</v>
      </c>
      <c r="K27" s="10">
        <f>H27-F27</f>
        <v>0</v>
      </c>
      <c r="L27" s="10" t="s">
        <v>35</v>
      </c>
      <c r="M27" s="11"/>
    </row>
    <row r="28" spans="1:13" ht="18" customHeight="1">
      <c r="A28" s="11"/>
      <c r="B28" s="11"/>
      <c r="C28" s="11"/>
      <c r="D28" s="10">
        <f>SUM(D26:D27)</f>
        <v>0</v>
      </c>
      <c r="E28" s="10"/>
      <c r="F28" s="10">
        <f>SUM(F26:F27)</f>
        <v>0</v>
      </c>
      <c r="G28" s="10"/>
      <c r="H28" s="10">
        <f>SUM(H26:H27)</f>
        <v>0</v>
      </c>
      <c r="I28" s="10"/>
      <c r="J28" s="11"/>
      <c r="K28" s="10">
        <f>SUM(K26:K27)</f>
        <v>0</v>
      </c>
      <c r="L28" s="10"/>
      <c r="M28" s="11" t="s">
        <v>57</v>
      </c>
    </row>
    <row r="29" spans="1:13" ht="18" customHeight="1">
      <c r="A29" s="11"/>
      <c r="B29" s="11"/>
      <c r="C29" s="11"/>
      <c r="D29" s="11"/>
      <c r="E29" s="11"/>
      <c r="F29" s="11"/>
      <c r="G29" s="11"/>
      <c r="H29" s="11"/>
      <c r="I29" s="11"/>
      <c r="J29" s="11"/>
      <c r="K29" s="11"/>
      <c r="L29" s="11"/>
      <c r="M29" s="11"/>
    </row>
    <row r="30" spans="1:13" ht="18" customHeight="1">
      <c r="A30" s="9" t="s">
        <v>15</v>
      </c>
      <c r="B30" s="9" t="s">
        <v>12</v>
      </c>
      <c r="C30" s="9" t="s">
        <v>13</v>
      </c>
      <c r="D30" s="10">
        <f>D24+D28</f>
        <v>0</v>
      </c>
      <c r="E30" s="11"/>
      <c r="F30" s="10">
        <f>F24+F28</f>
        <v>0</v>
      </c>
      <c r="G30" s="11"/>
      <c r="H30" s="10">
        <f>H24+H28</f>
        <v>0</v>
      </c>
      <c r="I30" s="10"/>
      <c r="J30" s="11"/>
      <c r="K30" s="10">
        <f>K24+K28</f>
        <v>0</v>
      </c>
      <c r="L30" s="10"/>
      <c r="M30" s="9" t="s">
        <v>16</v>
      </c>
    </row>
    <row r="31" spans="1:13" ht="18" customHeight="1">
      <c r="A31" s="11"/>
      <c r="B31" s="11"/>
      <c r="C31" s="11"/>
      <c r="D31" s="11"/>
      <c r="E31" s="11"/>
      <c r="F31" s="11"/>
      <c r="G31" s="11"/>
      <c r="H31" s="11"/>
      <c r="I31" s="11"/>
      <c r="J31" s="11"/>
      <c r="K31" s="11"/>
      <c r="L31" s="11"/>
      <c r="M31" s="11"/>
    </row>
    <row r="32" spans="1:13" ht="18" customHeight="1">
      <c r="A32" s="26" t="s">
        <v>17</v>
      </c>
      <c r="B32" s="27"/>
      <c r="C32" s="11"/>
      <c r="D32" s="11"/>
      <c r="E32" s="11"/>
      <c r="F32" s="10">
        <f>F30</f>
        <v>0</v>
      </c>
      <c r="G32" s="11"/>
      <c r="H32" s="10">
        <f>H30</f>
        <v>0</v>
      </c>
      <c r="I32" s="10"/>
      <c r="J32" s="11"/>
      <c r="K32" s="10">
        <f>K30</f>
        <v>0</v>
      </c>
      <c r="L32" s="10"/>
      <c r="M32" s="11" t="str">
        <f>IF(K32&gt;=($Q$18)*0.01,"対象金額の1%以上","対象金額の1%以下")</f>
        <v>対象金額の1%以上</v>
      </c>
    </row>
    <row r="33" spans="1:13" ht="18" customHeight="1">
      <c r="A33" s="11"/>
      <c r="B33" s="11"/>
      <c r="C33" s="11"/>
      <c r="D33" s="11"/>
      <c r="E33" s="11"/>
      <c r="F33" s="11"/>
      <c r="G33" s="11"/>
      <c r="H33" s="11"/>
      <c r="I33" s="11"/>
      <c r="J33" s="11"/>
      <c r="K33" s="11"/>
      <c r="L33" s="11"/>
      <c r="M33" s="11"/>
    </row>
    <row r="34" spans="1:13" ht="18" customHeight="1">
      <c r="A34" s="9" t="s">
        <v>18</v>
      </c>
      <c r="B34" s="9" t="s">
        <v>12</v>
      </c>
      <c r="C34" s="9" t="s">
        <v>1</v>
      </c>
      <c r="D34" s="10">
        <v>0</v>
      </c>
      <c r="E34" s="10">
        <v>0</v>
      </c>
      <c r="F34" s="10">
        <f>D34*E34</f>
        <v>0</v>
      </c>
      <c r="G34" s="10">
        <v>0</v>
      </c>
      <c r="H34" s="10">
        <f>D34*G34</f>
        <v>0</v>
      </c>
      <c r="I34" s="10" t="s">
        <v>33</v>
      </c>
      <c r="J34" s="11" t="s">
        <v>55</v>
      </c>
      <c r="K34" s="10">
        <f>H34-F34</f>
        <v>0</v>
      </c>
      <c r="L34" s="10"/>
      <c r="M34" s="11"/>
    </row>
    <row r="35" spans="1:13" ht="18" customHeight="1">
      <c r="A35" s="9" t="s">
        <v>18</v>
      </c>
      <c r="B35" s="9" t="s">
        <v>12</v>
      </c>
      <c r="C35" s="9" t="s">
        <v>1</v>
      </c>
      <c r="D35" s="10">
        <v>0</v>
      </c>
      <c r="E35" s="10">
        <v>0</v>
      </c>
      <c r="F35" s="10">
        <f>D35*E35</f>
        <v>0</v>
      </c>
      <c r="G35" s="10">
        <v>0</v>
      </c>
      <c r="H35" s="10">
        <f>D35*G35</f>
        <v>0</v>
      </c>
      <c r="I35" s="10" t="s">
        <v>33</v>
      </c>
      <c r="J35" s="11" t="s">
        <v>55</v>
      </c>
      <c r="K35" s="10">
        <f>H35-F35</f>
        <v>0</v>
      </c>
      <c r="L35" s="10"/>
      <c r="M35" s="11"/>
    </row>
    <row r="36" spans="1:13" ht="18" customHeight="1">
      <c r="A36" s="11"/>
      <c r="B36" s="11"/>
      <c r="C36" s="11"/>
      <c r="D36" s="10">
        <f>SUM(D34:D35)</f>
        <v>0</v>
      </c>
      <c r="E36" s="10"/>
      <c r="F36" s="10">
        <f>SUM(F34:F35)</f>
        <v>0</v>
      </c>
      <c r="G36" s="10"/>
      <c r="H36" s="10">
        <f>SUM(H34:H35)</f>
        <v>0</v>
      </c>
      <c r="I36" s="10"/>
      <c r="J36" s="11"/>
      <c r="K36" s="10">
        <f>SUM(K34:K35)</f>
        <v>0</v>
      </c>
      <c r="L36" s="10"/>
      <c r="M36" s="11" t="s">
        <v>57</v>
      </c>
    </row>
    <row r="37" spans="1:13" ht="18" customHeight="1">
      <c r="A37" s="11"/>
      <c r="B37" s="11"/>
      <c r="C37" s="11"/>
      <c r="D37" s="11"/>
      <c r="E37" s="11"/>
      <c r="F37" s="11"/>
      <c r="G37" s="11"/>
      <c r="H37" s="11"/>
      <c r="I37" s="11"/>
      <c r="J37" s="11"/>
      <c r="K37" s="11"/>
      <c r="L37" s="11"/>
      <c r="M37" s="11"/>
    </row>
    <row r="38" spans="1:13" ht="18" customHeight="1">
      <c r="A38" s="9" t="s">
        <v>19</v>
      </c>
      <c r="B38" s="9" t="s">
        <v>12</v>
      </c>
      <c r="C38" s="9" t="s">
        <v>1</v>
      </c>
      <c r="D38" s="10">
        <f>D36</f>
        <v>0</v>
      </c>
      <c r="E38" s="11"/>
      <c r="F38" s="10">
        <f>F36</f>
        <v>0</v>
      </c>
      <c r="G38" s="11"/>
      <c r="H38" s="10">
        <f>H36</f>
        <v>0</v>
      </c>
      <c r="I38" s="10"/>
      <c r="J38" s="11"/>
      <c r="K38" s="10">
        <f>K36</f>
        <v>0</v>
      </c>
      <c r="L38" s="10"/>
      <c r="M38" s="9" t="s">
        <v>20</v>
      </c>
    </row>
    <row r="39" spans="1:13" ht="18" customHeight="1">
      <c r="A39" s="11"/>
      <c r="B39" s="11"/>
      <c r="C39" s="11"/>
      <c r="D39" s="11"/>
      <c r="E39" s="11"/>
      <c r="F39" s="11"/>
      <c r="G39" s="11"/>
      <c r="H39" s="11"/>
      <c r="I39" s="11"/>
      <c r="J39" s="11"/>
      <c r="K39" s="11"/>
      <c r="L39" s="11"/>
      <c r="M39" s="11" t="s">
        <v>26</v>
      </c>
    </row>
    <row r="40" spans="1:13" ht="18" customHeight="1">
      <c r="A40" s="9" t="s">
        <v>21</v>
      </c>
      <c r="B40" s="9" t="s">
        <v>12</v>
      </c>
      <c r="C40" s="9" t="s">
        <v>1</v>
      </c>
      <c r="D40" s="10">
        <v>0</v>
      </c>
      <c r="E40" s="10">
        <v>0</v>
      </c>
      <c r="F40" s="10">
        <f>D40*E40</f>
        <v>0</v>
      </c>
      <c r="G40" s="10">
        <v>0</v>
      </c>
      <c r="H40" s="10">
        <f>D40*G40</f>
        <v>0</v>
      </c>
      <c r="I40" s="10" t="s">
        <v>34</v>
      </c>
      <c r="J40" s="11" t="s">
        <v>55</v>
      </c>
      <c r="K40" s="10">
        <f>H40-F40</f>
        <v>0</v>
      </c>
      <c r="L40" s="10"/>
      <c r="M40" s="11"/>
    </row>
    <row r="41" spans="1:13" ht="18" customHeight="1">
      <c r="A41" s="9" t="s">
        <v>21</v>
      </c>
      <c r="B41" s="9" t="s">
        <v>12</v>
      </c>
      <c r="C41" s="9" t="s">
        <v>1</v>
      </c>
      <c r="D41" s="10">
        <v>0</v>
      </c>
      <c r="E41" s="10">
        <v>0</v>
      </c>
      <c r="F41" s="10">
        <f>D41*E41</f>
        <v>0</v>
      </c>
      <c r="G41" s="10">
        <v>0</v>
      </c>
      <c r="H41" s="10">
        <f>D41*G41</f>
        <v>0</v>
      </c>
      <c r="I41" s="10" t="s">
        <v>34</v>
      </c>
      <c r="J41" s="11" t="s">
        <v>55</v>
      </c>
      <c r="K41" s="10">
        <f>H41-F41</f>
        <v>0</v>
      </c>
      <c r="L41" s="10"/>
      <c r="M41" s="11"/>
    </row>
    <row r="42" spans="1:13" ht="18" customHeight="1">
      <c r="A42" s="11"/>
      <c r="B42" s="11"/>
      <c r="C42" s="11"/>
      <c r="D42" s="10">
        <f>SUM(D40:D41)</f>
        <v>0</v>
      </c>
      <c r="E42" s="10"/>
      <c r="F42" s="10">
        <f>SUM(F40:F41)</f>
        <v>0</v>
      </c>
      <c r="G42" s="10"/>
      <c r="H42" s="10">
        <f>SUM(H40:H41)</f>
        <v>0</v>
      </c>
      <c r="I42" s="10"/>
      <c r="J42" s="11"/>
      <c r="K42" s="10">
        <f>SUM(K40:K41)</f>
        <v>0</v>
      </c>
      <c r="L42" s="10"/>
      <c r="M42" s="11" t="s">
        <v>58</v>
      </c>
    </row>
    <row r="43" spans="1:13" ht="18" customHeight="1">
      <c r="A43" s="11"/>
      <c r="B43" s="11"/>
      <c r="C43" s="11"/>
      <c r="D43" s="10"/>
      <c r="E43" s="10"/>
      <c r="F43" s="10"/>
      <c r="G43" s="10"/>
      <c r="H43" s="10"/>
      <c r="I43" s="10"/>
      <c r="J43" s="11"/>
      <c r="K43" s="10"/>
      <c r="L43" s="10"/>
      <c r="M43" s="11"/>
    </row>
    <row r="44" spans="1:13" ht="18" customHeight="1">
      <c r="A44" s="9" t="s">
        <v>22</v>
      </c>
      <c r="B44" s="9" t="s">
        <v>12</v>
      </c>
      <c r="C44" s="9" t="s">
        <v>1</v>
      </c>
      <c r="D44" s="10">
        <f>D42</f>
        <v>0</v>
      </c>
      <c r="E44" s="11"/>
      <c r="F44" s="10">
        <f>F42</f>
        <v>0</v>
      </c>
      <c r="G44" s="11"/>
      <c r="H44" s="10">
        <f>H42</f>
        <v>0</v>
      </c>
      <c r="I44" s="10"/>
      <c r="J44" s="11"/>
      <c r="K44" s="10">
        <f>K38+K42</f>
        <v>0</v>
      </c>
      <c r="L44" s="10"/>
      <c r="M44" s="9" t="s">
        <v>23</v>
      </c>
    </row>
    <row r="45" spans="1:13" ht="18" customHeight="1">
      <c r="A45" s="11"/>
      <c r="B45" s="11"/>
      <c r="C45" s="11"/>
      <c r="D45" s="11"/>
      <c r="E45" s="11"/>
      <c r="F45" s="11"/>
      <c r="G45" s="11"/>
      <c r="H45" s="11"/>
      <c r="I45" s="11"/>
      <c r="J45" s="11"/>
      <c r="K45" s="11"/>
      <c r="L45" s="11"/>
      <c r="M45" s="11"/>
    </row>
    <row r="46" spans="1:13" ht="18" customHeight="1">
      <c r="A46" s="26" t="s">
        <v>24</v>
      </c>
      <c r="B46" s="27"/>
      <c r="C46" s="11"/>
      <c r="D46" s="11"/>
      <c r="E46" s="11"/>
      <c r="F46" s="10">
        <f>F44+F38</f>
        <v>0</v>
      </c>
      <c r="G46" s="11"/>
      <c r="H46" s="10">
        <f>H44+H38</f>
        <v>0</v>
      </c>
      <c r="I46" s="10"/>
      <c r="J46" s="11"/>
      <c r="K46" s="10">
        <f>K44+K38</f>
        <v>0</v>
      </c>
      <c r="L46" s="10"/>
      <c r="M46" s="11" t="str">
        <f>IF(K46&gt;=($Q$18)*0.01,"対象金額の1%以上","対象金額の1%以下")</f>
        <v>対象金額の1%以上</v>
      </c>
    </row>
    <row r="47" spans="1:13" ht="18" customHeight="1" thickBot="1">
      <c r="A47" s="11"/>
      <c r="B47" s="11"/>
      <c r="C47" s="11"/>
      <c r="D47" s="11"/>
      <c r="E47" s="11"/>
      <c r="F47" s="11"/>
      <c r="G47" s="11"/>
      <c r="H47" s="11"/>
      <c r="I47" s="11"/>
      <c r="J47" s="11"/>
      <c r="K47" s="14"/>
      <c r="L47" s="10"/>
      <c r="M47" s="11"/>
    </row>
    <row r="48" spans="1:13" ht="18" customHeight="1" thickBot="1">
      <c r="A48" s="26" t="s">
        <v>48</v>
      </c>
      <c r="B48" s="27"/>
      <c r="C48" s="11"/>
      <c r="D48" s="11"/>
      <c r="E48" s="11"/>
      <c r="F48" s="11"/>
      <c r="G48" s="11"/>
      <c r="H48" s="11"/>
      <c r="I48" s="15"/>
      <c r="J48" s="15"/>
      <c r="K48" s="16">
        <f>K32+K46</f>
        <v>0</v>
      </c>
      <c r="L48" s="10"/>
      <c r="M48" s="17"/>
    </row>
    <row r="49" spans="1:13" ht="18" customHeight="1" thickBot="1">
      <c r="A49" s="12"/>
      <c r="B49" s="13"/>
      <c r="C49" s="11"/>
      <c r="D49" s="11"/>
      <c r="E49" s="11"/>
      <c r="F49" s="11"/>
      <c r="G49" s="11"/>
      <c r="H49" s="11"/>
      <c r="I49" s="15"/>
      <c r="J49" s="15"/>
      <c r="K49" s="18"/>
      <c r="L49" s="19"/>
      <c r="M49" s="17"/>
    </row>
    <row r="50" spans="1:13" ht="18" customHeight="1" thickBot="1">
      <c r="A50" s="26" t="s">
        <v>47</v>
      </c>
      <c r="B50" s="27"/>
      <c r="C50" s="11"/>
      <c r="D50" s="11"/>
      <c r="E50" s="11"/>
      <c r="F50" s="11"/>
      <c r="G50" s="11"/>
      <c r="H50" s="11"/>
      <c r="I50" s="15"/>
      <c r="J50" s="15"/>
      <c r="K50" s="16">
        <f>ROUNDDOWN(K48-Q18*0.01,-3)*1.1</f>
        <v>0</v>
      </c>
      <c r="L50" s="10"/>
      <c r="M50" s="17"/>
    </row>
    <row r="51" spans="1:13" ht="18" customHeight="1">
      <c r="A51" s="20"/>
      <c r="B51" s="20"/>
      <c r="C51" s="20"/>
      <c r="D51" s="20"/>
      <c r="E51" s="20"/>
      <c r="F51" s="20"/>
      <c r="G51" s="20"/>
      <c r="H51" s="20"/>
      <c r="I51" s="20"/>
      <c r="J51" s="20"/>
      <c r="K51" s="20"/>
      <c r="L51" s="20"/>
      <c r="M51" s="20"/>
    </row>
    <row r="52" ht="19.5" customHeight="1">
      <c r="A52" s="3" t="s">
        <v>25</v>
      </c>
    </row>
    <row r="53" ht="19.5" customHeight="1">
      <c r="A53" s="3" t="s">
        <v>43</v>
      </c>
    </row>
    <row r="54" ht="19.5" customHeight="1">
      <c r="A54" s="3" t="s">
        <v>40</v>
      </c>
    </row>
    <row r="55" spans="1:13" s="21" customFormat="1" ht="19.5" customHeight="1">
      <c r="A55" s="22" t="s">
        <v>41</v>
      </c>
      <c r="B55" s="22"/>
      <c r="C55" s="22"/>
      <c r="D55" s="22"/>
      <c r="E55" s="22"/>
      <c r="F55" s="22"/>
      <c r="G55" s="22"/>
      <c r="H55" s="22"/>
      <c r="I55" s="22"/>
      <c r="J55" s="22"/>
      <c r="K55" s="22"/>
      <c r="L55" s="22"/>
      <c r="M55" s="22"/>
    </row>
    <row r="56" spans="1:13" s="21" customFormat="1" ht="19.5" customHeight="1">
      <c r="A56" s="23" t="s">
        <v>42</v>
      </c>
      <c r="B56" s="23"/>
      <c r="C56" s="23"/>
      <c r="D56" s="23"/>
      <c r="E56" s="23"/>
      <c r="F56" s="23"/>
      <c r="G56" s="23"/>
      <c r="H56" s="23"/>
      <c r="I56" s="23"/>
      <c r="J56" s="23"/>
      <c r="K56" s="23"/>
      <c r="L56" s="22"/>
      <c r="M56" s="22"/>
    </row>
  </sheetData>
  <sheetProtection/>
  <mergeCells count="18">
    <mergeCell ref="O18:P18"/>
    <mergeCell ref="Q18:W18"/>
    <mergeCell ref="C2:G2"/>
    <mergeCell ref="A4:M4"/>
    <mergeCell ref="B17:C17"/>
    <mergeCell ref="D17:J17"/>
    <mergeCell ref="F9:M9"/>
    <mergeCell ref="E11:M11"/>
    <mergeCell ref="E12:M12"/>
    <mergeCell ref="E13:M13"/>
    <mergeCell ref="A55:M55"/>
    <mergeCell ref="A56:M56"/>
    <mergeCell ref="B18:C18"/>
    <mergeCell ref="D18:J18"/>
    <mergeCell ref="A32:B32"/>
    <mergeCell ref="A46:B46"/>
    <mergeCell ref="A48:B48"/>
    <mergeCell ref="A50:B50"/>
  </mergeCells>
  <dataValidations count="1">
    <dataValidation allowBlank="1" showInputMessage="1" showErrorMessage="1" imeMode="on" sqref="A11:D13 N11:IV13"/>
  </dataValidations>
  <printOptions/>
  <pageMargins left="0.39" right="0.2" top="0.7480314960629921" bottom="0.7480314960629921" header="0.31496062992125984" footer="0.31496062992125984"/>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溝口 値加子</cp:lastModifiedBy>
  <cp:lastPrinted>2022-03-07T10:42:04Z</cp:lastPrinted>
  <dcterms:created xsi:type="dcterms:W3CDTF">2008-06-25T02:56:51Z</dcterms:created>
  <dcterms:modified xsi:type="dcterms:W3CDTF">2024-03-06T04:21:55Z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-1021273758</vt:i4>
  </property>
  <property fmtid="{D5CDD505-2E9C-101B-9397-08002B2CF9AE}" pid="3" name="_EmailSubject">
    <vt:lpwstr>ホームページに載っけてください！</vt:lpwstr>
  </property>
  <property fmtid="{D5CDD505-2E9C-101B-9397-08002B2CF9AE}" pid="4" name="_AuthorEmail">
    <vt:lpwstr>s-mukose@ISG01.pref.ishikawa.jp</vt:lpwstr>
  </property>
  <property fmtid="{D5CDD505-2E9C-101B-9397-08002B2CF9AE}" pid="5" name="_AuthorEmailDisplayName">
    <vt:lpwstr>向瀬 信太郎</vt:lpwstr>
  </property>
  <property fmtid="{D5CDD505-2E9C-101B-9397-08002B2CF9AE}" pid="6" name="_ReviewingToolsShownOnce">
    <vt:lpwstr/>
  </property>
</Properties>
</file>